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O:\Carney\Election 2023\Primary 2023\Canvass and Certification Primary 2023\"/>
    </mc:Choice>
  </mc:AlternateContent>
  <xr:revisionPtr revIDLastSave="0" documentId="13_ncr:1_{6398C944-7523-44F7-B7C4-6AA8C5B3D17D}" xr6:coauthVersionLast="47" xr6:coauthVersionMax="47" xr10:uidLastSave="{00000000-0000-0000-0000-000000000000}"/>
  <bookViews>
    <workbookView xWindow="-120" yWindow="-120" windowWidth="29040" windowHeight="17640" tabRatio="958" activeTab="2" xr2:uid="{00000000-000D-0000-FFFF-FFFF00000000}"/>
  </bookViews>
  <sheets>
    <sheet name="County Legislator 10th (R)" sheetId="23" r:id="rId1"/>
    <sheet name="Alden Supervisor" sheetId="24" r:id="rId2"/>
    <sheet name="Alden Councilmember (4yr)" sheetId="25" r:id="rId3"/>
    <sheet name="Grand Island Supervisor" sheetId="26" r:id="rId4"/>
    <sheet name="Grand Island Councilmember" sheetId="27" r:id="rId5"/>
    <sheet name="Marilla Supervisor" sheetId="28" r:id="rId6"/>
    <sheet name="Marilla Town Clerk" sheetId="29" r:id="rId7"/>
    <sheet name="Orchard Park Councilmember" sheetId="30" r:id="rId8"/>
    <sheet name="Wales Councilmember " sheetId="31" r:id="rId9"/>
    <sheet name="West Seneca Town Justice " sheetId="32" r:id="rId10"/>
  </sheets>
  <definedNames>
    <definedName name="_xlnm.Print_Titles" localSheetId="0">'County Legislator 10th (R)'!$1:$2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32" l="1"/>
  <c r="E46" i="32"/>
  <c r="D46" i="32"/>
  <c r="C46" i="32"/>
  <c r="B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6" i="32" s="1"/>
  <c r="G7" i="31"/>
  <c r="F7" i="31"/>
  <c r="E7" i="31"/>
  <c r="D7" i="31"/>
  <c r="C7" i="31"/>
  <c r="B7" i="31"/>
  <c r="H6" i="31"/>
  <c r="H5" i="31"/>
  <c r="H7" i="31" s="1"/>
  <c r="G16" i="30"/>
  <c r="F16" i="30"/>
  <c r="E16" i="30"/>
  <c r="D16" i="30"/>
  <c r="C16" i="30"/>
  <c r="B16" i="30"/>
  <c r="H15" i="30"/>
  <c r="H14" i="30"/>
  <c r="H13" i="30"/>
  <c r="H12" i="30"/>
  <c r="H11" i="30"/>
  <c r="H10" i="30"/>
  <c r="H9" i="30"/>
  <c r="H8" i="30"/>
  <c r="H7" i="30"/>
  <c r="H6" i="30"/>
  <c r="H5" i="30"/>
  <c r="H16" i="30" s="1"/>
  <c r="F6" i="29"/>
  <c r="E6" i="29"/>
  <c r="D6" i="29"/>
  <c r="C6" i="29"/>
  <c r="B6" i="29"/>
  <c r="G5" i="29"/>
  <c r="G6" i="29" s="1"/>
  <c r="G6" i="28"/>
  <c r="F6" i="28"/>
  <c r="E6" i="28"/>
  <c r="D6" i="28"/>
  <c r="C6" i="28"/>
  <c r="B6" i="28"/>
  <c r="G5" i="28"/>
  <c r="G13" i="27"/>
  <c r="F13" i="27"/>
  <c r="E13" i="27"/>
  <c r="D13" i="27"/>
  <c r="C13" i="27"/>
  <c r="B13" i="27"/>
  <c r="H12" i="27"/>
  <c r="H11" i="27"/>
  <c r="H10" i="27"/>
  <c r="H9" i="27"/>
  <c r="H8" i="27"/>
  <c r="H7" i="27"/>
  <c r="H6" i="27"/>
  <c r="H5" i="27"/>
  <c r="H13" i="27" s="1"/>
  <c r="F13" i="26"/>
  <c r="E13" i="26"/>
  <c r="D13" i="26"/>
  <c r="C13" i="26"/>
  <c r="B13" i="26"/>
  <c r="G12" i="26"/>
  <c r="G11" i="26"/>
  <c r="G10" i="26"/>
  <c r="G9" i="26"/>
  <c r="G8" i="26"/>
  <c r="G7" i="26"/>
  <c r="G6" i="26"/>
  <c r="G5" i="26"/>
  <c r="G13" i="26" s="1"/>
  <c r="H9" i="25"/>
  <c r="G9" i="25"/>
  <c r="F9" i="25"/>
  <c r="E9" i="25"/>
  <c r="D9" i="25"/>
  <c r="C9" i="25"/>
  <c r="B9" i="25"/>
  <c r="H8" i="25"/>
  <c r="H7" i="25"/>
  <c r="H6" i="25"/>
  <c r="H5" i="25"/>
  <c r="F9" i="24"/>
  <c r="E9" i="24"/>
  <c r="D9" i="24"/>
  <c r="C9" i="24"/>
  <c r="B9" i="24"/>
  <c r="G8" i="24"/>
  <c r="G7" i="24"/>
  <c r="G6" i="24"/>
  <c r="G5" i="24"/>
  <c r="G9" i="24" s="1"/>
  <c r="D92" i="23"/>
  <c r="B92" i="23"/>
  <c r="E90" i="23"/>
  <c r="D90" i="23"/>
  <c r="B90" i="23"/>
  <c r="E88" i="23"/>
  <c r="D88" i="23"/>
  <c r="B88" i="23"/>
  <c r="D86" i="23"/>
  <c r="B86" i="23"/>
  <c r="B94" i="23" s="1"/>
  <c r="F83" i="23"/>
  <c r="F93" i="23" s="1"/>
  <c r="E83" i="23"/>
  <c r="E93" i="23" s="1"/>
  <c r="D83" i="23"/>
  <c r="D93" i="23" s="1"/>
  <c r="C83" i="23"/>
  <c r="C93" i="23" s="1"/>
  <c r="B83" i="23"/>
  <c r="B93" i="23" s="1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83" i="23" s="1"/>
  <c r="G93" i="23" s="1"/>
  <c r="F43" i="23"/>
  <c r="F92" i="23" s="1"/>
  <c r="E43" i="23"/>
  <c r="E92" i="23" s="1"/>
  <c r="D43" i="23"/>
  <c r="C43" i="23"/>
  <c r="C92" i="23" s="1"/>
  <c r="B43" i="23"/>
  <c r="G42" i="23"/>
  <c r="G41" i="23"/>
  <c r="G43" i="23" s="1"/>
  <c r="G92" i="23" s="1"/>
  <c r="F38" i="23"/>
  <c r="F91" i="23" s="1"/>
  <c r="E38" i="23"/>
  <c r="E91" i="23" s="1"/>
  <c r="D38" i="23"/>
  <c r="D91" i="23" s="1"/>
  <c r="C38" i="23"/>
  <c r="C91" i="23" s="1"/>
  <c r="B38" i="23"/>
  <c r="B91" i="23" s="1"/>
  <c r="G37" i="23"/>
  <c r="G38" i="23" s="1"/>
  <c r="G91" i="23" s="1"/>
  <c r="F34" i="23"/>
  <c r="F90" i="23" s="1"/>
  <c r="E34" i="23"/>
  <c r="D34" i="23"/>
  <c r="C34" i="23"/>
  <c r="C90" i="23" s="1"/>
  <c r="B34" i="23"/>
  <c r="G33" i="23"/>
  <c r="G34" i="23" s="1"/>
  <c r="G90" i="23" s="1"/>
  <c r="F30" i="23"/>
  <c r="F89" i="23" s="1"/>
  <c r="E30" i="23"/>
  <c r="E89" i="23" s="1"/>
  <c r="D30" i="23"/>
  <c r="D89" i="23" s="1"/>
  <c r="C30" i="23"/>
  <c r="C89" i="23" s="1"/>
  <c r="B30" i="23"/>
  <c r="B89" i="23" s="1"/>
  <c r="G29" i="23"/>
  <c r="G28" i="23"/>
  <c r="G27" i="23"/>
  <c r="G26" i="23"/>
  <c r="G30" i="23" s="1"/>
  <c r="G89" i="23" s="1"/>
  <c r="F23" i="23"/>
  <c r="F88" i="23" s="1"/>
  <c r="E23" i="23"/>
  <c r="D23" i="23"/>
  <c r="C23" i="23"/>
  <c r="C88" i="23" s="1"/>
  <c r="B23" i="23"/>
  <c r="G22" i="23"/>
  <c r="G21" i="23"/>
  <c r="G20" i="23"/>
  <c r="G23" i="23" s="1"/>
  <c r="G88" i="23" s="1"/>
  <c r="G19" i="23"/>
  <c r="F16" i="23"/>
  <c r="F87" i="23" s="1"/>
  <c r="E16" i="23"/>
  <c r="E87" i="23" s="1"/>
  <c r="D16" i="23"/>
  <c r="D87" i="23" s="1"/>
  <c r="C16" i="23"/>
  <c r="C87" i="23" s="1"/>
  <c r="B16" i="23"/>
  <c r="B87" i="23" s="1"/>
  <c r="G15" i="23"/>
  <c r="G14" i="23"/>
  <c r="G16" i="23" s="1"/>
  <c r="G87" i="23" s="1"/>
  <c r="G11" i="23"/>
  <c r="G86" i="23" s="1"/>
  <c r="F11" i="23"/>
  <c r="F86" i="23" s="1"/>
  <c r="E11" i="23"/>
  <c r="E86" i="23" s="1"/>
  <c r="D11" i="23"/>
  <c r="C11" i="23"/>
  <c r="C86" i="23" s="1"/>
  <c r="B11" i="23"/>
  <c r="G10" i="23"/>
  <c r="G9" i="23"/>
  <c r="G8" i="23"/>
  <c r="G7" i="23"/>
  <c r="G6" i="23"/>
  <c r="G5" i="23"/>
  <c r="D94" i="23" l="1"/>
  <c r="E94" i="23"/>
  <c r="C94" i="23"/>
  <c r="F94" i="23"/>
  <c r="G94" i="23"/>
</calcChain>
</file>

<file path=xl/sharedStrings.xml><?xml version="1.0" encoding="utf-8"?>
<sst xmlns="http://schemas.openxmlformats.org/spreadsheetml/2006/main" count="255" uniqueCount="184">
  <si>
    <t>Elma</t>
  </si>
  <si>
    <t>Elma Total</t>
  </si>
  <si>
    <t>Grand Island</t>
  </si>
  <si>
    <t>Grand Island Total</t>
  </si>
  <si>
    <t>Marilla</t>
  </si>
  <si>
    <t>Marilla Total</t>
  </si>
  <si>
    <t>Blank</t>
  </si>
  <si>
    <t>Void</t>
  </si>
  <si>
    <t>Scattering</t>
  </si>
  <si>
    <t>TOTAL</t>
  </si>
  <si>
    <t>Alden</t>
  </si>
  <si>
    <t>Alden Total</t>
  </si>
  <si>
    <t>Aurora</t>
  </si>
  <si>
    <t>Aurora Total</t>
  </si>
  <si>
    <t>Colden</t>
  </si>
  <si>
    <t>Colden Total</t>
  </si>
  <si>
    <t>Concord</t>
  </si>
  <si>
    <t>Concord Total</t>
  </si>
  <si>
    <t>Holland</t>
  </si>
  <si>
    <t>Holland Total</t>
  </si>
  <si>
    <t>Orchard Park</t>
  </si>
  <si>
    <t>Orchard Park Total</t>
  </si>
  <si>
    <t>Sardinia</t>
  </si>
  <si>
    <t>Sardinia Total</t>
  </si>
  <si>
    <t>Wales</t>
  </si>
  <si>
    <t>WALS 001</t>
  </si>
  <si>
    <t>WALS 002</t>
  </si>
  <si>
    <t>Wales Total</t>
  </si>
  <si>
    <t>West Seneca</t>
  </si>
  <si>
    <t>West Seneca Total</t>
  </si>
  <si>
    <t>James Malczewski           Republican</t>
  </si>
  <si>
    <t>WSEN  002</t>
  </si>
  <si>
    <t>WSEN  003</t>
  </si>
  <si>
    <t>WSEN  004</t>
  </si>
  <si>
    <t>WSEN  005</t>
  </si>
  <si>
    <t>WSEN  006</t>
  </si>
  <si>
    <t>WSEN  007</t>
  </si>
  <si>
    <t>WSEN  008</t>
  </si>
  <si>
    <t>WSEN  009</t>
  </si>
  <si>
    <t>WSEN  010</t>
  </si>
  <si>
    <t>WSEN  011</t>
  </si>
  <si>
    <t>WSEN  012</t>
  </si>
  <si>
    <t>WSEN  013</t>
  </si>
  <si>
    <t>WSEN  014</t>
  </si>
  <si>
    <t>WSEN  015</t>
  </si>
  <si>
    <t>WSEN  016</t>
  </si>
  <si>
    <t>WSEN  017</t>
  </si>
  <si>
    <t>WSEN  018</t>
  </si>
  <si>
    <t>WSEN  019</t>
  </si>
  <si>
    <t>WSEN  020</t>
  </si>
  <si>
    <t>WSEN  021</t>
  </si>
  <si>
    <t>WSEN  022</t>
  </si>
  <si>
    <t>WSEN  023</t>
  </si>
  <si>
    <t>WSEN  026</t>
  </si>
  <si>
    <t>WSEN  027</t>
  </si>
  <si>
    <t>WSEN  028</t>
  </si>
  <si>
    <t>WSEN  029</t>
  </si>
  <si>
    <t>WSEN  030</t>
  </si>
  <si>
    <t>WSEN  031</t>
  </si>
  <si>
    <t>WSEN  032</t>
  </si>
  <si>
    <t>WSEN  034</t>
  </si>
  <si>
    <t>WSEN  035</t>
  </si>
  <si>
    <t>WSEN  036</t>
  </si>
  <si>
    <t>WSEN  037</t>
  </si>
  <si>
    <t>WSEN  038</t>
  </si>
  <si>
    <t>WSEN  039</t>
  </si>
  <si>
    <t>WSEN  040</t>
  </si>
  <si>
    <t>WSEN  041</t>
  </si>
  <si>
    <t>County Legislator 10th District Recapitulation</t>
  </si>
  <si>
    <t>Colleen M. Pautler           Republican</t>
  </si>
  <si>
    <t>Alecia Barrett                   Republican</t>
  </si>
  <si>
    <t>Melanie Rimkus                   Republican</t>
  </si>
  <si>
    <t>John D. Cieszki           Republican</t>
  </si>
  <si>
    <t>Randy Crist           Republican</t>
  </si>
  <si>
    <t>Michael H. Madigan           Republican</t>
  </si>
  <si>
    <t>Thomas A. Digati                   Republican</t>
  </si>
  <si>
    <t>Daniel F. Kilmer           Republican</t>
  </si>
  <si>
    <t>Joseph V. Spinella           Republican</t>
  </si>
  <si>
    <t>Earl A. Gingerich Jr.                  Republican</t>
  </si>
  <si>
    <t>Jennifer J. Achman           Republican</t>
  </si>
  <si>
    <t>Sharon L. Foersch                  Republican</t>
  </si>
  <si>
    <t>Dawn M. Stover           Republican</t>
  </si>
  <si>
    <t>John M. Mariano                  Republican</t>
  </si>
  <si>
    <t>Scott J. Honer           Republican</t>
  </si>
  <si>
    <t>Dwight D. Mateer           Republican</t>
  </si>
  <si>
    <t>Brenda L. O'Connor                  Republican</t>
  </si>
  <si>
    <t>Donald A. Butcher         Republican</t>
  </si>
  <si>
    <t>Britt Donnelly           Republican</t>
  </si>
  <si>
    <t>WSEN 001</t>
  </si>
  <si>
    <t>WSEN 002</t>
  </si>
  <si>
    <t>WSEN 003</t>
  </si>
  <si>
    <t>WSEN 004</t>
  </si>
  <si>
    <t>WSEN 005</t>
  </si>
  <si>
    <t>WSEN 006</t>
  </si>
  <si>
    <t>WSEN 007</t>
  </si>
  <si>
    <t>WSEN 008</t>
  </si>
  <si>
    <t>WSEN 009</t>
  </si>
  <si>
    <t>WSEN 010</t>
  </si>
  <si>
    <t>WSEN 011</t>
  </si>
  <si>
    <t>WSEN 012</t>
  </si>
  <si>
    <t>WSEN 013</t>
  </si>
  <si>
    <t>WSEN 014</t>
  </si>
  <si>
    <t>WSEN 015</t>
  </si>
  <si>
    <t>WSEN 016</t>
  </si>
  <si>
    <t>WSEN 017</t>
  </si>
  <si>
    <t>WSEN 018</t>
  </si>
  <si>
    <t>WSEN 019</t>
  </si>
  <si>
    <t>WSEN 020</t>
  </si>
  <si>
    <t>WSEN 021</t>
  </si>
  <si>
    <t>WSEN 022</t>
  </si>
  <si>
    <t>WSEN 023</t>
  </si>
  <si>
    <t>WSEN 024</t>
  </si>
  <si>
    <t>WSEN 025</t>
  </si>
  <si>
    <t>WSEN 026</t>
  </si>
  <si>
    <t>WSEN 027</t>
  </si>
  <si>
    <t>WSEN 028</t>
  </si>
  <si>
    <t>WSEN 029</t>
  </si>
  <si>
    <t>WSEN 030</t>
  </si>
  <si>
    <t>WSEN 031</t>
  </si>
  <si>
    <t>WSEN 032</t>
  </si>
  <si>
    <t>WSEN 033</t>
  </si>
  <si>
    <t>WSEN 034</t>
  </si>
  <si>
    <t>WSEN 035</t>
  </si>
  <si>
    <t>WSEN 036</t>
  </si>
  <si>
    <t>WSEN 037</t>
  </si>
  <si>
    <t>WSEN 038</t>
  </si>
  <si>
    <t>WSEN 039</t>
  </si>
  <si>
    <t>WSEN 040</t>
  </si>
  <si>
    <t>WSEN 041</t>
  </si>
  <si>
    <t>Tina Hawthorne                  Republican</t>
  </si>
  <si>
    <t>Jon F. Minear         Republican</t>
  </si>
  <si>
    <t>County Legislator 10th District                                                            2 Year Term                                                             Vote For One</t>
  </si>
  <si>
    <t>Lindsay R. Lorigo          Republican</t>
  </si>
  <si>
    <t>AURA 1 (3)</t>
  </si>
  <si>
    <t>AURA 2 (9)</t>
  </si>
  <si>
    <t>AURA 4 (5)</t>
  </si>
  <si>
    <t>AURA 6</t>
  </si>
  <si>
    <t>AURA 7</t>
  </si>
  <si>
    <t>AURA 8 (10)</t>
  </si>
  <si>
    <t>CLDN 1 (2)</t>
  </si>
  <si>
    <t>CLDN 3</t>
  </si>
  <si>
    <t>CONC 1 (5,6,7,8)</t>
  </si>
  <si>
    <t>CONC 2</t>
  </si>
  <si>
    <t>CONC 3</t>
  </si>
  <si>
    <t>CONC 4</t>
  </si>
  <si>
    <t>ELMA 1 (5)</t>
  </si>
  <si>
    <t>ELMA 2 (4)</t>
  </si>
  <si>
    <t>ELMA 3 (7)</t>
  </si>
  <si>
    <t>ELMA 6 (8)</t>
  </si>
  <si>
    <t>HOLL 1 (2,3)</t>
  </si>
  <si>
    <t>SARD 1 (2)</t>
  </si>
  <si>
    <t>WALS 1</t>
  </si>
  <si>
    <t>WALS 2</t>
  </si>
  <si>
    <t>County Leg. 10th District Total</t>
  </si>
  <si>
    <t>Supervisor                                                            2 Year Term                                                             Vote For One</t>
  </si>
  <si>
    <t>ALDN 1 (6)</t>
  </si>
  <si>
    <t>ALDN 2 (3)</t>
  </si>
  <si>
    <t>ALDN 4 (7)</t>
  </si>
  <si>
    <t>ALDN 5</t>
  </si>
  <si>
    <t>Supervisor                                                            4 Year Term                                                             Vote For One</t>
  </si>
  <si>
    <t>Peter J. Marston Jr.                   Republican</t>
  </si>
  <si>
    <t>GRIS 1 (4)</t>
  </si>
  <si>
    <t>GRIS 2 (11)</t>
  </si>
  <si>
    <t>GRIS 3</t>
  </si>
  <si>
    <t>GRIS 5</t>
  </si>
  <si>
    <t>GRIS 6</t>
  </si>
  <si>
    <t>GRIS 7 (9, 10)</t>
  </si>
  <si>
    <t>GRIS 8</t>
  </si>
  <si>
    <t>GRIS 12 (13)</t>
  </si>
  <si>
    <t>Councilmember                                                            4 Year Term                                                             Vote For Two</t>
  </si>
  <si>
    <t>MARL 1 (2,3,4)</t>
  </si>
  <si>
    <t>Town Clerk                                                            4 Year Term                                                            Vote For One</t>
  </si>
  <si>
    <t>ORPK 1 (3)</t>
  </si>
  <si>
    <t>ORPK 2 (21)</t>
  </si>
  <si>
    <t>ORPK 4 (9, 12)</t>
  </si>
  <si>
    <t>ORPK 5 (16)</t>
  </si>
  <si>
    <t>ORPK 6 (7)</t>
  </si>
  <si>
    <t>ORPK 8 (13)</t>
  </si>
  <si>
    <t>ORPK 10</t>
  </si>
  <si>
    <t>ORPK 11 (17)</t>
  </si>
  <si>
    <t>ORPK 14 (19)</t>
  </si>
  <si>
    <t>ORPK 15 (20)</t>
  </si>
  <si>
    <t>ORPK 18</t>
  </si>
  <si>
    <t>Town Justice                                                           4 Year Term                                                             Vote For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</si>
</sst>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5" fillId="2" borderId="2" xfId="2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2" borderId="0" xfId="2" applyFont="1" applyFill="1" applyAlignment="1">
      <alignment horizontal="left"/>
    </xf>
    <xf numFmtId="0" fontId="3" fillId="0" borderId="0" xfId="0" applyFont="1" applyAlignment="1">
      <alignment horizontal="center"/>
    </xf>
    <xf numFmtId="0" fontId="6" fillId="2" borderId="4" xfId="2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2" borderId="0" xfId="2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2" borderId="4" xfId="2" applyFont="1" applyFill="1" applyBorder="1" applyAlignment="1">
      <alignment horizontal="left"/>
    </xf>
    <xf numFmtId="0" fontId="0" fillId="0" borderId="1" xfId="0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_Sheet1" xfId="2" xr:uid="{9A0576F0-EBD5-4C5F-A3E6-3760623E641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B117-0D42-4CDE-B91C-91333BD11275}">
  <sheetPr>
    <tabColor rgb="FFFF7C80"/>
    <pageSetUpPr fitToPage="1"/>
  </sheetPr>
  <dimension ref="A1:G94"/>
  <sheetViews>
    <sheetView zoomScaleNormal="100" workbookViewId="0">
      <pane ySplit="1" topLeftCell="A64" activePane="bottomLeft" state="frozen"/>
      <selection activeCell="K17" sqref="K17"/>
      <selection pane="bottomLeft" activeCell="K17" sqref="K17"/>
    </sheetView>
  </sheetViews>
  <sheetFormatPr defaultRowHeight="15" x14ac:dyDescent="0.25"/>
  <cols>
    <col min="1" max="1" width="27.42578125" style="1" bestFit="1" customWidth="1"/>
    <col min="2" max="3" width="9.140625" style="3"/>
    <col min="4" max="16384" width="9.140625" style="1"/>
  </cols>
  <sheetData>
    <row r="1" spans="1:7" ht="122.25" customHeight="1" thickBot="1" x14ac:dyDescent="0.3">
      <c r="A1" s="4" t="s">
        <v>131</v>
      </c>
      <c r="B1" s="5" t="s">
        <v>30</v>
      </c>
      <c r="C1" s="5" t="s">
        <v>132</v>
      </c>
      <c r="D1" s="5" t="s">
        <v>6</v>
      </c>
      <c r="E1" s="5" t="s">
        <v>7</v>
      </c>
      <c r="F1" s="5" t="s">
        <v>8</v>
      </c>
      <c r="G1" s="6" t="s">
        <v>9</v>
      </c>
    </row>
    <row r="2" spans="1:7" ht="15.75" thickBot="1" x14ac:dyDescent="0.3">
      <c r="A2" s="7">
        <v>2023</v>
      </c>
      <c r="B2" s="8"/>
      <c r="C2" s="8"/>
      <c r="D2" s="8"/>
      <c r="E2" s="8"/>
      <c r="F2" s="8"/>
      <c r="G2" s="8"/>
    </row>
    <row r="3" spans="1:7" x14ac:dyDescent="0.25">
      <c r="B3"/>
    </row>
    <row r="4" spans="1:7" s="2" customFormat="1" x14ac:dyDescent="0.25">
      <c r="A4" s="9" t="s">
        <v>12</v>
      </c>
      <c r="B4" s="10"/>
      <c r="C4" s="10"/>
      <c r="D4" s="10"/>
      <c r="E4" s="10"/>
      <c r="F4" s="10"/>
      <c r="G4" s="10"/>
    </row>
    <row r="5" spans="1:7" x14ac:dyDescent="0.25">
      <c r="A5" s="11" t="s">
        <v>133</v>
      </c>
      <c r="B5" s="12">
        <v>48</v>
      </c>
      <c r="C5" s="12">
        <v>43</v>
      </c>
      <c r="D5" s="12">
        <v>0</v>
      </c>
      <c r="E5" s="12">
        <v>0</v>
      </c>
      <c r="F5" s="12">
        <v>0</v>
      </c>
      <c r="G5" s="12">
        <f>SUM(B5:F5)</f>
        <v>91</v>
      </c>
    </row>
    <row r="6" spans="1:7" x14ac:dyDescent="0.25">
      <c r="A6" s="11" t="s">
        <v>134</v>
      </c>
      <c r="B6" s="12">
        <v>51</v>
      </c>
      <c r="C6" s="12">
        <v>49</v>
      </c>
      <c r="D6" s="12">
        <v>1</v>
      </c>
      <c r="E6" s="12">
        <v>0</v>
      </c>
      <c r="F6" s="12">
        <v>0</v>
      </c>
      <c r="G6" s="12">
        <f t="shared" ref="G6:G10" si="0">SUM(B6:F6)</f>
        <v>101</v>
      </c>
    </row>
    <row r="7" spans="1:7" s="2" customFormat="1" x14ac:dyDescent="0.25">
      <c r="A7" s="11" t="s">
        <v>135</v>
      </c>
      <c r="B7" s="12">
        <v>34</v>
      </c>
      <c r="C7" s="12">
        <v>42</v>
      </c>
      <c r="D7" s="12">
        <v>0</v>
      </c>
      <c r="E7" s="12">
        <v>0</v>
      </c>
      <c r="F7" s="12">
        <v>0</v>
      </c>
      <c r="G7" s="12">
        <f t="shared" si="0"/>
        <v>76</v>
      </c>
    </row>
    <row r="8" spans="1:7" x14ac:dyDescent="0.25">
      <c r="A8" s="11" t="s">
        <v>136</v>
      </c>
      <c r="B8" s="12">
        <v>45</v>
      </c>
      <c r="C8" s="12">
        <v>41</v>
      </c>
      <c r="D8" s="12">
        <v>0</v>
      </c>
      <c r="E8" s="12">
        <v>0</v>
      </c>
      <c r="F8" s="12">
        <v>0</v>
      </c>
      <c r="G8" s="12">
        <f t="shared" si="0"/>
        <v>86</v>
      </c>
    </row>
    <row r="9" spans="1:7" x14ac:dyDescent="0.25">
      <c r="A9" s="11" t="s">
        <v>137</v>
      </c>
      <c r="B9" s="12">
        <v>32</v>
      </c>
      <c r="C9" s="12">
        <v>44</v>
      </c>
      <c r="D9" s="12">
        <v>0</v>
      </c>
      <c r="E9" s="12">
        <v>0</v>
      </c>
      <c r="F9" s="12">
        <v>0</v>
      </c>
      <c r="G9" s="12">
        <f t="shared" si="0"/>
        <v>76</v>
      </c>
    </row>
    <row r="10" spans="1:7" x14ac:dyDescent="0.25">
      <c r="A10" s="11" t="s">
        <v>138</v>
      </c>
      <c r="B10" s="12">
        <v>70</v>
      </c>
      <c r="C10" s="12">
        <v>89</v>
      </c>
      <c r="D10" s="12">
        <v>0</v>
      </c>
      <c r="E10" s="12">
        <v>0</v>
      </c>
      <c r="F10" s="12">
        <v>1</v>
      </c>
      <c r="G10" s="12">
        <f t="shared" si="0"/>
        <v>160</v>
      </c>
    </row>
    <row r="11" spans="1:7" x14ac:dyDescent="0.25">
      <c r="A11" s="16" t="s">
        <v>13</v>
      </c>
      <c r="B11" s="14">
        <f t="shared" ref="B11:G11" si="1">SUM(B5:B10)</f>
        <v>280</v>
      </c>
      <c r="C11" s="14">
        <f t="shared" si="1"/>
        <v>308</v>
      </c>
      <c r="D11" s="14">
        <f t="shared" si="1"/>
        <v>1</v>
      </c>
      <c r="E11" s="14">
        <f t="shared" si="1"/>
        <v>0</v>
      </c>
      <c r="F11" s="14">
        <f t="shared" si="1"/>
        <v>1</v>
      </c>
      <c r="G11" s="14">
        <f t="shared" si="1"/>
        <v>590</v>
      </c>
    </row>
    <row r="12" spans="1:7" x14ac:dyDescent="0.25">
      <c r="A12" s="13"/>
      <c r="B12" s="15"/>
      <c r="C12" s="15"/>
      <c r="D12" s="15"/>
      <c r="E12" s="15"/>
      <c r="F12" s="15"/>
      <c r="G12" s="15"/>
    </row>
    <row r="13" spans="1:7" x14ac:dyDescent="0.25">
      <c r="A13" s="16" t="s">
        <v>14</v>
      </c>
      <c r="B13" s="15"/>
      <c r="C13" s="15"/>
      <c r="D13" s="15"/>
      <c r="E13" s="15"/>
      <c r="F13" s="15"/>
      <c r="G13" s="15"/>
    </row>
    <row r="14" spans="1:7" x14ac:dyDescent="0.25">
      <c r="A14" s="11" t="s">
        <v>139</v>
      </c>
      <c r="B14" s="12">
        <v>35</v>
      </c>
      <c r="C14" s="12">
        <v>49</v>
      </c>
      <c r="D14" s="12">
        <v>0</v>
      </c>
      <c r="E14" s="12">
        <v>0</v>
      </c>
      <c r="F14" s="12">
        <v>0</v>
      </c>
      <c r="G14" s="12">
        <f>SUM(B14:F14)</f>
        <v>84</v>
      </c>
    </row>
    <row r="15" spans="1:7" x14ac:dyDescent="0.25">
      <c r="A15" s="11" t="s">
        <v>140</v>
      </c>
      <c r="B15" s="12">
        <v>29</v>
      </c>
      <c r="C15" s="12">
        <v>23</v>
      </c>
      <c r="D15" s="12">
        <v>0</v>
      </c>
      <c r="E15" s="12">
        <v>0</v>
      </c>
      <c r="F15" s="12">
        <v>0</v>
      </c>
      <c r="G15" s="12">
        <f t="shared" ref="G15" si="2">SUM(B15:F15)</f>
        <v>52</v>
      </c>
    </row>
    <row r="16" spans="1:7" x14ac:dyDescent="0.25">
      <c r="A16" s="16" t="s">
        <v>15</v>
      </c>
      <c r="B16" s="14">
        <f t="shared" ref="B16:G16" si="3">SUM(B14:B15)</f>
        <v>64</v>
      </c>
      <c r="C16" s="14">
        <f t="shared" si="3"/>
        <v>72</v>
      </c>
      <c r="D16" s="14">
        <f t="shared" si="3"/>
        <v>0</v>
      </c>
      <c r="E16" s="14">
        <f t="shared" si="3"/>
        <v>0</v>
      </c>
      <c r="F16" s="14">
        <f t="shared" si="3"/>
        <v>0</v>
      </c>
      <c r="G16" s="14">
        <f t="shared" si="3"/>
        <v>136</v>
      </c>
    </row>
    <row r="17" spans="1:7" x14ac:dyDescent="0.25">
      <c r="A17" s="13"/>
      <c r="B17" s="15"/>
      <c r="C17" s="15"/>
      <c r="D17" s="15"/>
      <c r="E17" s="15"/>
      <c r="F17" s="15"/>
      <c r="G17" s="15"/>
    </row>
    <row r="18" spans="1:7" x14ac:dyDescent="0.25">
      <c r="A18" s="16" t="s">
        <v>16</v>
      </c>
      <c r="B18" s="15"/>
      <c r="C18" s="15"/>
      <c r="D18" s="15"/>
      <c r="E18" s="15"/>
      <c r="F18" s="15"/>
      <c r="G18" s="15"/>
    </row>
    <row r="19" spans="1:7" x14ac:dyDescent="0.25">
      <c r="A19" s="11" t="s">
        <v>141</v>
      </c>
      <c r="B19" s="12">
        <v>97</v>
      </c>
      <c r="C19" s="12">
        <v>83</v>
      </c>
      <c r="D19" s="12">
        <v>1</v>
      </c>
      <c r="E19" s="12">
        <v>1</v>
      </c>
      <c r="F19" s="12">
        <v>0</v>
      </c>
      <c r="G19" s="12">
        <f t="shared" ref="G19:G22" si="4">SUM(B19:F19)</f>
        <v>182</v>
      </c>
    </row>
    <row r="20" spans="1:7" x14ac:dyDescent="0.25">
      <c r="A20" s="11" t="s">
        <v>142</v>
      </c>
      <c r="B20" s="12">
        <v>20</v>
      </c>
      <c r="C20" s="12">
        <v>13</v>
      </c>
      <c r="D20" s="12">
        <v>0</v>
      </c>
      <c r="E20" s="12">
        <v>0</v>
      </c>
      <c r="F20" s="12">
        <v>0</v>
      </c>
      <c r="G20" s="12">
        <f t="shared" si="4"/>
        <v>33</v>
      </c>
    </row>
    <row r="21" spans="1:7" x14ac:dyDescent="0.25">
      <c r="A21" s="11" t="s">
        <v>143</v>
      </c>
      <c r="B21" s="12">
        <v>27</v>
      </c>
      <c r="C21" s="12">
        <v>16</v>
      </c>
      <c r="D21" s="12">
        <v>0</v>
      </c>
      <c r="E21" s="12">
        <v>0</v>
      </c>
      <c r="F21" s="12">
        <v>0</v>
      </c>
      <c r="G21" s="12">
        <f t="shared" si="4"/>
        <v>43</v>
      </c>
    </row>
    <row r="22" spans="1:7" x14ac:dyDescent="0.25">
      <c r="A22" s="11" t="s">
        <v>144</v>
      </c>
      <c r="B22" s="12">
        <v>8</v>
      </c>
      <c r="C22" s="12">
        <v>5</v>
      </c>
      <c r="D22" s="12">
        <v>0</v>
      </c>
      <c r="E22" s="12">
        <v>0</v>
      </c>
      <c r="F22" s="12">
        <v>0</v>
      </c>
      <c r="G22" s="12">
        <f t="shared" si="4"/>
        <v>13</v>
      </c>
    </row>
    <row r="23" spans="1:7" x14ac:dyDescent="0.25">
      <c r="A23" s="16" t="s">
        <v>17</v>
      </c>
      <c r="B23" s="14">
        <f t="shared" ref="B23:G23" si="5">SUM(B19:B22)</f>
        <v>152</v>
      </c>
      <c r="C23" s="14">
        <f t="shared" si="5"/>
        <v>117</v>
      </c>
      <c r="D23" s="14">
        <f t="shared" si="5"/>
        <v>1</v>
      </c>
      <c r="E23" s="14">
        <f t="shared" si="5"/>
        <v>1</v>
      </c>
      <c r="F23" s="14">
        <f t="shared" si="5"/>
        <v>0</v>
      </c>
      <c r="G23" s="14">
        <f t="shared" si="5"/>
        <v>271</v>
      </c>
    </row>
    <row r="24" spans="1:7" x14ac:dyDescent="0.25">
      <c r="A24" s="13"/>
      <c r="B24" s="15"/>
      <c r="C24" s="15"/>
      <c r="D24" s="15"/>
      <c r="E24" s="15"/>
      <c r="F24" s="15"/>
      <c r="G24" s="15"/>
    </row>
    <row r="25" spans="1:7" x14ac:dyDescent="0.25">
      <c r="A25" s="16" t="s">
        <v>0</v>
      </c>
      <c r="B25" s="15"/>
      <c r="C25" s="15"/>
      <c r="D25" s="15"/>
      <c r="E25" s="15"/>
      <c r="F25" s="15"/>
      <c r="G25" s="15"/>
    </row>
    <row r="26" spans="1:7" x14ac:dyDescent="0.25">
      <c r="A26" s="11" t="s">
        <v>145</v>
      </c>
      <c r="B26" s="12">
        <v>118</v>
      </c>
      <c r="C26" s="12">
        <v>77</v>
      </c>
      <c r="D26" s="12">
        <v>0</v>
      </c>
      <c r="E26" s="12">
        <v>0</v>
      </c>
      <c r="F26" s="12">
        <v>0</v>
      </c>
      <c r="G26" s="12">
        <f t="shared" ref="G26:G29" si="6">SUM(B26:F26)</f>
        <v>195</v>
      </c>
    </row>
    <row r="27" spans="1:7" x14ac:dyDescent="0.25">
      <c r="A27" s="11" t="s">
        <v>146</v>
      </c>
      <c r="B27" s="12">
        <v>96</v>
      </c>
      <c r="C27" s="12">
        <v>81</v>
      </c>
      <c r="D27" s="12">
        <v>0</v>
      </c>
      <c r="E27" s="12">
        <v>2</v>
      </c>
      <c r="F27" s="12">
        <v>0</v>
      </c>
      <c r="G27" s="12">
        <f t="shared" si="6"/>
        <v>179</v>
      </c>
    </row>
    <row r="28" spans="1:7" x14ac:dyDescent="0.25">
      <c r="A28" s="11" t="s">
        <v>147</v>
      </c>
      <c r="B28" s="12">
        <v>92</v>
      </c>
      <c r="C28" s="12">
        <v>83</v>
      </c>
      <c r="D28" s="12">
        <v>0</v>
      </c>
      <c r="E28" s="12">
        <v>1</v>
      </c>
      <c r="F28" s="12">
        <v>2</v>
      </c>
      <c r="G28" s="12">
        <f t="shared" si="6"/>
        <v>178</v>
      </c>
    </row>
    <row r="29" spans="1:7" x14ac:dyDescent="0.25">
      <c r="A29" s="11" t="s">
        <v>148</v>
      </c>
      <c r="B29" s="12">
        <v>83</v>
      </c>
      <c r="C29" s="12">
        <v>33</v>
      </c>
      <c r="D29" s="12">
        <v>0</v>
      </c>
      <c r="E29" s="12">
        <v>0</v>
      </c>
      <c r="F29" s="12">
        <v>0</v>
      </c>
      <c r="G29" s="12">
        <f t="shared" si="6"/>
        <v>116</v>
      </c>
    </row>
    <row r="30" spans="1:7" x14ac:dyDescent="0.25">
      <c r="A30" s="16" t="s">
        <v>1</v>
      </c>
      <c r="B30" s="14">
        <f t="shared" ref="B30:G30" si="7">SUM(B26:B29)</f>
        <v>389</v>
      </c>
      <c r="C30" s="14">
        <f t="shared" si="7"/>
        <v>274</v>
      </c>
      <c r="D30" s="14">
        <f t="shared" si="7"/>
        <v>0</v>
      </c>
      <c r="E30" s="14">
        <f t="shared" si="7"/>
        <v>3</v>
      </c>
      <c r="F30" s="14">
        <f t="shared" si="7"/>
        <v>2</v>
      </c>
      <c r="G30" s="14">
        <f t="shared" si="7"/>
        <v>668</v>
      </c>
    </row>
    <row r="31" spans="1:7" x14ac:dyDescent="0.25">
      <c r="A31" s="13"/>
      <c r="B31" s="15"/>
      <c r="C31" s="15"/>
      <c r="D31" s="15"/>
      <c r="E31" s="15"/>
      <c r="F31" s="15"/>
      <c r="G31" s="15"/>
    </row>
    <row r="32" spans="1:7" x14ac:dyDescent="0.25">
      <c r="A32" s="9" t="s">
        <v>18</v>
      </c>
      <c r="B32" s="15"/>
      <c r="C32" s="15"/>
      <c r="D32" s="15"/>
      <c r="E32" s="15"/>
      <c r="F32" s="15"/>
      <c r="G32" s="15"/>
    </row>
    <row r="33" spans="1:7" x14ac:dyDescent="0.25">
      <c r="A33" s="11" t="s">
        <v>149</v>
      </c>
      <c r="B33" s="12">
        <v>53</v>
      </c>
      <c r="C33" s="12">
        <v>54</v>
      </c>
      <c r="D33" s="12">
        <v>0</v>
      </c>
      <c r="E33" s="12">
        <v>1</v>
      </c>
      <c r="F33" s="12">
        <v>1</v>
      </c>
      <c r="G33" s="12">
        <f t="shared" ref="G33" si="8">SUM(B33:F33)</f>
        <v>109</v>
      </c>
    </row>
    <row r="34" spans="1:7" x14ac:dyDescent="0.25">
      <c r="A34" s="16" t="s">
        <v>19</v>
      </c>
      <c r="B34" s="14">
        <f t="shared" ref="B34:G34" si="9">SUM(B33:B33)</f>
        <v>53</v>
      </c>
      <c r="C34" s="14">
        <f t="shared" si="9"/>
        <v>54</v>
      </c>
      <c r="D34" s="14">
        <f t="shared" si="9"/>
        <v>0</v>
      </c>
      <c r="E34" s="14">
        <f t="shared" si="9"/>
        <v>1</v>
      </c>
      <c r="F34" s="14">
        <f t="shared" si="9"/>
        <v>1</v>
      </c>
      <c r="G34" s="14">
        <f t="shared" si="9"/>
        <v>109</v>
      </c>
    </row>
    <row r="35" spans="1:7" x14ac:dyDescent="0.25">
      <c r="A35" s="13"/>
      <c r="B35" s="15"/>
      <c r="C35" s="15"/>
      <c r="D35" s="15"/>
      <c r="E35" s="15"/>
      <c r="F35" s="15"/>
      <c r="G35" s="15"/>
    </row>
    <row r="36" spans="1:7" x14ac:dyDescent="0.25">
      <c r="A36" s="9" t="s">
        <v>22</v>
      </c>
      <c r="B36" s="15"/>
      <c r="C36" s="15"/>
      <c r="D36" s="15"/>
      <c r="E36" s="15"/>
      <c r="F36" s="15"/>
      <c r="G36" s="15"/>
    </row>
    <row r="37" spans="1:7" x14ac:dyDescent="0.25">
      <c r="A37" s="11" t="s">
        <v>150</v>
      </c>
      <c r="B37" s="12">
        <v>48</v>
      </c>
      <c r="C37" s="12">
        <v>57</v>
      </c>
      <c r="D37" s="12">
        <v>0</v>
      </c>
      <c r="E37" s="12">
        <v>0</v>
      </c>
      <c r="F37" s="12">
        <v>0</v>
      </c>
      <c r="G37" s="14">
        <f>SUM(B37:F37)</f>
        <v>105</v>
      </c>
    </row>
    <row r="38" spans="1:7" x14ac:dyDescent="0.25">
      <c r="A38" s="16" t="s">
        <v>23</v>
      </c>
      <c r="B38" s="14">
        <f t="shared" ref="B38:G38" si="10">SUM(B37:B37)</f>
        <v>48</v>
      </c>
      <c r="C38" s="14">
        <f t="shared" si="10"/>
        <v>57</v>
      </c>
      <c r="D38" s="14">
        <f t="shared" si="10"/>
        <v>0</v>
      </c>
      <c r="E38" s="14">
        <f t="shared" si="10"/>
        <v>0</v>
      </c>
      <c r="F38" s="14">
        <f t="shared" si="10"/>
        <v>0</v>
      </c>
      <c r="G38" s="14">
        <f t="shared" si="10"/>
        <v>105</v>
      </c>
    </row>
    <row r="39" spans="1:7" x14ac:dyDescent="0.25">
      <c r="A39" s="13"/>
      <c r="B39" s="10"/>
      <c r="C39" s="10"/>
      <c r="D39" s="10"/>
      <c r="E39" s="10"/>
      <c r="F39" s="10"/>
      <c r="G39" s="10"/>
    </row>
    <row r="40" spans="1:7" x14ac:dyDescent="0.25">
      <c r="A40" s="16" t="s">
        <v>24</v>
      </c>
      <c r="B40" s="10"/>
      <c r="C40" s="10"/>
      <c r="D40" s="10"/>
      <c r="E40" s="10"/>
      <c r="F40" s="10"/>
      <c r="G40" s="10"/>
    </row>
    <row r="41" spans="1:7" x14ac:dyDescent="0.25">
      <c r="A41" s="11" t="s">
        <v>151</v>
      </c>
      <c r="B41" s="12">
        <v>46</v>
      </c>
      <c r="C41" s="12">
        <v>71</v>
      </c>
      <c r="D41" s="12">
        <v>8</v>
      </c>
      <c r="E41" s="12">
        <v>1</v>
      </c>
      <c r="F41" s="12">
        <v>1</v>
      </c>
      <c r="G41" s="14">
        <f>SUM(B41:F41)</f>
        <v>127</v>
      </c>
    </row>
    <row r="42" spans="1:7" x14ac:dyDescent="0.25">
      <c r="A42" s="11" t="s">
        <v>152</v>
      </c>
      <c r="B42" s="12">
        <v>32</v>
      </c>
      <c r="C42" s="12">
        <v>35</v>
      </c>
      <c r="D42" s="12">
        <v>3</v>
      </c>
      <c r="E42" s="12">
        <v>0</v>
      </c>
      <c r="F42" s="12">
        <v>0</v>
      </c>
      <c r="G42" s="14">
        <f>SUM(B42:F42)</f>
        <v>70</v>
      </c>
    </row>
    <row r="43" spans="1:7" x14ac:dyDescent="0.25">
      <c r="A43" s="16" t="s">
        <v>27</v>
      </c>
      <c r="B43" s="14">
        <f>SUM(B41:B42)</f>
        <v>78</v>
      </c>
      <c r="C43" s="14">
        <f t="shared" ref="C43:G43" si="11">SUM(C41:C42)</f>
        <v>106</v>
      </c>
      <c r="D43" s="14">
        <f t="shared" si="11"/>
        <v>11</v>
      </c>
      <c r="E43" s="14">
        <f t="shared" si="11"/>
        <v>1</v>
      </c>
      <c r="F43" s="14">
        <f t="shared" si="11"/>
        <v>1</v>
      </c>
      <c r="G43" s="14">
        <f t="shared" si="11"/>
        <v>197</v>
      </c>
    </row>
    <row r="44" spans="1:7" x14ac:dyDescent="0.25">
      <c r="A44" s="13"/>
      <c r="B44" s="10"/>
      <c r="C44" s="10"/>
      <c r="D44" s="10"/>
      <c r="E44" s="10"/>
      <c r="F44" s="10"/>
      <c r="G44" s="10"/>
    </row>
    <row r="45" spans="1:7" x14ac:dyDescent="0.25">
      <c r="A45" s="9" t="s">
        <v>28</v>
      </c>
      <c r="B45" s="10"/>
      <c r="C45" s="10"/>
      <c r="D45" s="10"/>
      <c r="E45" s="10"/>
      <c r="F45" s="10"/>
      <c r="G45" s="10"/>
    </row>
    <row r="46" spans="1:7" x14ac:dyDescent="0.25">
      <c r="A46" s="11" t="s">
        <v>31</v>
      </c>
      <c r="B46" s="12">
        <v>31</v>
      </c>
      <c r="C46" s="12">
        <v>32</v>
      </c>
      <c r="D46" s="12">
        <v>0</v>
      </c>
      <c r="E46" s="12">
        <v>1</v>
      </c>
      <c r="F46" s="12">
        <v>0</v>
      </c>
      <c r="G46" s="12">
        <f t="shared" ref="G46:G81" si="12">SUM(B46:F46)</f>
        <v>64</v>
      </c>
    </row>
    <row r="47" spans="1:7" x14ac:dyDescent="0.25">
      <c r="A47" s="11" t="s">
        <v>32</v>
      </c>
      <c r="B47" s="12">
        <v>34</v>
      </c>
      <c r="C47" s="12">
        <v>33</v>
      </c>
      <c r="D47" s="12">
        <v>0</v>
      </c>
      <c r="E47" s="12">
        <v>0</v>
      </c>
      <c r="F47" s="12">
        <v>0</v>
      </c>
      <c r="G47" s="12">
        <f t="shared" si="12"/>
        <v>67</v>
      </c>
    </row>
    <row r="48" spans="1:7" x14ac:dyDescent="0.25">
      <c r="A48" s="11" t="s">
        <v>33</v>
      </c>
      <c r="B48" s="12">
        <v>19</v>
      </c>
      <c r="C48" s="12">
        <v>23</v>
      </c>
      <c r="D48" s="12">
        <v>0</v>
      </c>
      <c r="E48" s="12">
        <v>0</v>
      </c>
      <c r="F48" s="12">
        <v>0</v>
      </c>
      <c r="G48" s="12">
        <f t="shared" si="12"/>
        <v>42</v>
      </c>
    </row>
    <row r="49" spans="1:7" x14ac:dyDescent="0.25">
      <c r="A49" s="11" t="s">
        <v>34</v>
      </c>
      <c r="B49" s="12">
        <v>27</v>
      </c>
      <c r="C49" s="12">
        <v>24</v>
      </c>
      <c r="D49" s="12">
        <v>0</v>
      </c>
      <c r="E49" s="12">
        <v>0</v>
      </c>
      <c r="F49" s="12">
        <v>0</v>
      </c>
      <c r="G49" s="12">
        <f t="shared" si="12"/>
        <v>51</v>
      </c>
    </row>
    <row r="50" spans="1:7" x14ac:dyDescent="0.25">
      <c r="A50" s="11" t="s">
        <v>35</v>
      </c>
      <c r="B50" s="12">
        <v>28</v>
      </c>
      <c r="C50" s="12">
        <v>16</v>
      </c>
      <c r="D50" s="12">
        <v>0</v>
      </c>
      <c r="E50" s="12">
        <v>1</v>
      </c>
      <c r="F50" s="12">
        <v>0</v>
      </c>
      <c r="G50" s="12">
        <f t="shared" si="12"/>
        <v>45</v>
      </c>
    </row>
    <row r="51" spans="1:7" x14ac:dyDescent="0.25">
      <c r="A51" s="11" t="s">
        <v>36</v>
      </c>
      <c r="B51" s="12">
        <v>33</v>
      </c>
      <c r="C51" s="12">
        <v>30</v>
      </c>
      <c r="D51" s="12">
        <v>2</v>
      </c>
      <c r="E51" s="12">
        <v>0</v>
      </c>
      <c r="F51" s="12">
        <v>0</v>
      </c>
      <c r="G51" s="12">
        <f t="shared" si="12"/>
        <v>65</v>
      </c>
    </row>
    <row r="52" spans="1:7" x14ac:dyDescent="0.25">
      <c r="A52" s="11" t="s">
        <v>37</v>
      </c>
      <c r="B52" s="12">
        <v>24</v>
      </c>
      <c r="C52" s="12">
        <v>20</v>
      </c>
      <c r="D52" s="12">
        <v>0</v>
      </c>
      <c r="E52" s="12">
        <v>0</v>
      </c>
      <c r="F52" s="12">
        <v>0</v>
      </c>
      <c r="G52" s="12">
        <f t="shared" si="12"/>
        <v>44</v>
      </c>
    </row>
    <row r="53" spans="1:7" x14ac:dyDescent="0.25">
      <c r="A53" s="11" t="s">
        <v>38</v>
      </c>
      <c r="B53" s="12">
        <v>11</v>
      </c>
      <c r="C53" s="12">
        <v>12</v>
      </c>
      <c r="D53" s="12">
        <v>0</v>
      </c>
      <c r="E53" s="12">
        <v>0</v>
      </c>
      <c r="F53" s="12">
        <v>0</v>
      </c>
      <c r="G53" s="12">
        <f t="shared" si="12"/>
        <v>23</v>
      </c>
    </row>
    <row r="54" spans="1:7" x14ac:dyDescent="0.25">
      <c r="A54" s="11" t="s">
        <v>39</v>
      </c>
      <c r="B54" s="12">
        <v>16</v>
      </c>
      <c r="C54" s="12">
        <v>12</v>
      </c>
      <c r="D54" s="12">
        <v>0</v>
      </c>
      <c r="E54" s="12">
        <v>0</v>
      </c>
      <c r="F54" s="12">
        <v>0</v>
      </c>
      <c r="G54" s="12">
        <f t="shared" si="12"/>
        <v>28</v>
      </c>
    </row>
    <row r="55" spans="1:7" x14ac:dyDescent="0.25">
      <c r="A55" s="11" t="s">
        <v>40</v>
      </c>
      <c r="B55" s="12">
        <v>23</v>
      </c>
      <c r="C55" s="12">
        <v>54</v>
      </c>
      <c r="D55" s="12">
        <v>0</v>
      </c>
      <c r="E55" s="12">
        <v>0</v>
      </c>
      <c r="F55" s="12">
        <v>0</v>
      </c>
      <c r="G55" s="12">
        <f t="shared" si="12"/>
        <v>77</v>
      </c>
    </row>
    <row r="56" spans="1:7" x14ac:dyDescent="0.25">
      <c r="A56" s="11" t="s">
        <v>41</v>
      </c>
      <c r="B56" s="12">
        <v>16</v>
      </c>
      <c r="C56" s="12">
        <v>7</v>
      </c>
      <c r="D56" s="12">
        <v>1</v>
      </c>
      <c r="E56" s="12">
        <v>0</v>
      </c>
      <c r="F56" s="12">
        <v>0</v>
      </c>
      <c r="G56" s="12">
        <f t="shared" si="12"/>
        <v>24</v>
      </c>
    </row>
    <row r="57" spans="1:7" x14ac:dyDescent="0.25">
      <c r="A57" s="11" t="s">
        <v>42</v>
      </c>
      <c r="B57" s="12">
        <v>7</v>
      </c>
      <c r="C57" s="12">
        <v>17</v>
      </c>
      <c r="D57" s="12">
        <v>0</v>
      </c>
      <c r="E57" s="12">
        <v>0</v>
      </c>
      <c r="F57" s="12">
        <v>0</v>
      </c>
      <c r="G57" s="12">
        <f t="shared" si="12"/>
        <v>24</v>
      </c>
    </row>
    <row r="58" spans="1:7" x14ac:dyDescent="0.25">
      <c r="A58" s="11" t="s">
        <v>43</v>
      </c>
      <c r="B58" s="12">
        <v>16</v>
      </c>
      <c r="C58" s="12">
        <v>31</v>
      </c>
      <c r="D58" s="12">
        <v>0</v>
      </c>
      <c r="E58" s="12">
        <v>0</v>
      </c>
      <c r="F58" s="12">
        <v>0</v>
      </c>
      <c r="G58" s="12">
        <f t="shared" si="12"/>
        <v>47</v>
      </c>
    </row>
    <row r="59" spans="1:7" x14ac:dyDescent="0.25">
      <c r="A59" s="11" t="s">
        <v>44</v>
      </c>
      <c r="B59" s="12">
        <v>13</v>
      </c>
      <c r="C59" s="12">
        <v>16</v>
      </c>
      <c r="D59" s="12">
        <v>0</v>
      </c>
      <c r="E59" s="12">
        <v>0</v>
      </c>
      <c r="F59" s="12">
        <v>0</v>
      </c>
      <c r="G59" s="12">
        <f t="shared" si="12"/>
        <v>29</v>
      </c>
    </row>
    <row r="60" spans="1:7" x14ac:dyDescent="0.25">
      <c r="A60" s="11" t="s">
        <v>45</v>
      </c>
      <c r="B60" s="12">
        <v>8</v>
      </c>
      <c r="C60" s="12">
        <v>9</v>
      </c>
      <c r="D60" s="12">
        <v>0</v>
      </c>
      <c r="E60" s="12">
        <v>0</v>
      </c>
      <c r="F60" s="12">
        <v>0</v>
      </c>
      <c r="G60" s="12">
        <f t="shared" si="12"/>
        <v>17</v>
      </c>
    </row>
    <row r="61" spans="1:7" x14ac:dyDescent="0.25">
      <c r="A61" s="11" t="s">
        <v>46</v>
      </c>
      <c r="B61" s="12">
        <v>5</v>
      </c>
      <c r="C61" s="12">
        <v>4</v>
      </c>
      <c r="D61" s="12">
        <v>0</v>
      </c>
      <c r="E61" s="12">
        <v>0</v>
      </c>
      <c r="F61" s="12">
        <v>0</v>
      </c>
      <c r="G61" s="12">
        <f t="shared" si="12"/>
        <v>9</v>
      </c>
    </row>
    <row r="62" spans="1:7" x14ac:dyDescent="0.25">
      <c r="A62" s="11" t="s">
        <v>47</v>
      </c>
      <c r="B62" s="12">
        <v>14</v>
      </c>
      <c r="C62" s="12">
        <v>22</v>
      </c>
      <c r="D62" s="12">
        <v>0</v>
      </c>
      <c r="E62" s="12">
        <v>0</v>
      </c>
      <c r="F62" s="12">
        <v>0</v>
      </c>
      <c r="G62" s="12">
        <f t="shared" si="12"/>
        <v>36</v>
      </c>
    </row>
    <row r="63" spans="1:7" x14ac:dyDescent="0.25">
      <c r="A63" s="11" t="s">
        <v>48</v>
      </c>
      <c r="B63" s="12">
        <v>13</v>
      </c>
      <c r="C63" s="12">
        <v>13</v>
      </c>
      <c r="D63" s="12">
        <v>0</v>
      </c>
      <c r="E63" s="12">
        <v>0</v>
      </c>
      <c r="F63" s="12">
        <v>0</v>
      </c>
      <c r="G63" s="12">
        <f t="shared" si="12"/>
        <v>26</v>
      </c>
    </row>
    <row r="64" spans="1:7" x14ac:dyDescent="0.25">
      <c r="A64" s="11" t="s">
        <v>49</v>
      </c>
      <c r="B64" s="12">
        <v>8</v>
      </c>
      <c r="C64" s="12">
        <v>14</v>
      </c>
      <c r="D64" s="12">
        <v>0</v>
      </c>
      <c r="E64" s="12">
        <v>0</v>
      </c>
      <c r="F64" s="12">
        <v>0</v>
      </c>
      <c r="G64" s="12">
        <f t="shared" si="12"/>
        <v>22</v>
      </c>
    </row>
    <row r="65" spans="1:7" x14ac:dyDescent="0.25">
      <c r="A65" s="11" t="s">
        <v>50</v>
      </c>
      <c r="B65" s="12">
        <v>18</v>
      </c>
      <c r="C65" s="12">
        <v>8</v>
      </c>
      <c r="D65" s="12">
        <v>2</v>
      </c>
      <c r="E65" s="12">
        <v>0</v>
      </c>
      <c r="F65" s="12">
        <v>0</v>
      </c>
      <c r="G65" s="12">
        <f t="shared" si="12"/>
        <v>28</v>
      </c>
    </row>
    <row r="66" spans="1:7" x14ac:dyDescent="0.25">
      <c r="A66" s="11" t="s">
        <v>51</v>
      </c>
      <c r="B66" s="12">
        <v>8</v>
      </c>
      <c r="C66" s="12">
        <v>14</v>
      </c>
      <c r="D66" s="12">
        <v>0</v>
      </c>
      <c r="E66" s="12">
        <v>0</v>
      </c>
      <c r="F66" s="12">
        <v>0</v>
      </c>
      <c r="G66" s="12">
        <f t="shared" si="12"/>
        <v>22</v>
      </c>
    </row>
    <row r="67" spans="1:7" x14ac:dyDescent="0.25">
      <c r="A67" s="11" t="s">
        <v>52</v>
      </c>
      <c r="B67" s="17">
        <v>0</v>
      </c>
      <c r="C67" s="17">
        <v>0</v>
      </c>
      <c r="D67" s="12">
        <v>0</v>
      </c>
      <c r="E67" s="12">
        <v>0</v>
      </c>
      <c r="F67" s="12">
        <v>0</v>
      </c>
      <c r="G67" s="12">
        <f t="shared" si="12"/>
        <v>0</v>
      </c>
    </row>
    <row r="68" spans="1:7" x14ac:dyDescent="0.25">
      <c r="A68" s="11" t="s">
        <v>53</v>
      </c>
      <c r="B68" s="12">
        <v>22</v>
      </c>
      <c r="C68" s="12">
        <v>27</v>
      </c>
      <c r="D68" s="12">
        <v>0</v>
      </c>
      <c r="E68" s="12">
        <v>1</v>
      </c>
      <c r="F68" s="12">
        <v>0</v>
      </c>
      <c r="G68" s="12">
        <f t="shared" si="12"/>
        <v>50</v>
      </c>
    </row>
    <row r="69" spans="1:7" x14ac:dyDescent="0.25">
      <c r="A69" s="11" t="s">
        <v>54</v>
      </c>
      <c r="B69" s="12">
        <v>22</v>
      </c>
      <c r="C69" s="12">
        <v>9</v>
      </c>
      <c r="D69" s="12">
        <v>0</v>
      </c>
      <c r="E69" s="12">
        <v>0</v>
      </c>
      <c r="F69" s="12">
        <v>0</v>
      </c>
      <c r="G69" s="12">
        <f t="shared" si="12"/>
        <v>31</v>
      </c>
    </row>
    <row r="70" spans="1:7" x14ac:dyDescent="0.25">
      <c r="A70" s="11" t="s">
        <v>55</v>
      </c>
      <c r="B70" s="12">
        <v>20</v>
      </c>
      <c r="C70" s="12">
        <v>22</v>
      </c>
      <c r="D70" s="12">
        <v>0</v>
      </c>
      <c r="E70" s="12">
        <v>0</v>
      </c>
      <c r="F70" s="12">
        <v>0</v>
      </c>
      <c r="G70" s="12">
        <f t="shared" si="12"/>
        <v>42</v>
      </c>
    </row>
    <row r="71" spans="1:7" x14ac:dyDescent="0.25">
      <c r="A71" s="11" t="s">
        <v>56</v>
      </c>
      <c r="B71" s="12">
        <v>17</v>
      </c>
      <c r="C71" s="12">
        <v>31</v>
      </c>
      <c r="D71" s="12">
        <v>0</v>
      </c>
      <c r="E71" s="12">
        <v>0</v>
      </c>
      <c r="F71" s="12">
        <v>0</v>
      </c>
      <c r="G71" s="12">
        <f t="shared" si="12"/>
        <v>48</v>
      </c>
    </row>
    <row r="72" spans="1:7" x14ac:dyDescent="0.25">
      <c r="A72" s="11" t="s">
        <v>57</v>
      </c>
      <c r="B72" s="12">
        <v>14</v>
      </c>
      <c r="C72" s="12">
        <v>22</v>
      </c>
      <c r="D72" s="12">
        <v>0</v>
      </c>
      <c r="E72" s="12">
        <v>0</v>
      </c>
      <c r="F72" s="12">
        <v>0</v>
      </c>
      <c r="G72" s="12">
        <f t="shared" si="12"/>
        <v>36</v>
      </c>
    </row>
    <row r="73" spans="1:7" x14ac:dyDescent="0.25">
      <c r="A73" s="11" t="s">
        <v>58</v>
      </c>
      <c r="B73" s="12">
        <v>15</v>
      </c>
      <c r="C73" s="12">
        <v>35</v>
      </c>
      <c r="D73" s="12">
        <v>0</v>
      </c>
      <c r="E73" s="12">
        <v>0</v>
      </c>
      <c r="F73" s="12">
        <v>0</v>
      </c>
      <c r="G73" s="12">
        <f t="shared" si="12"/>
        <v>50</v>
      </c>
    </row>
    <row r="74" spans="1:7" x14ac:dyDescent="0.25">
      <c r="A74" s="11" t="s">
        <v>59</v>
      </c>
      <c r="B74" s="12">
        <v>10</v>
      </c>
      <c r="C74" s="12">
        <v>23</v>
      </c>
      <c r="D74" s="12">
        <v>0</v>
      </c>
      <c r="E74" s="12">
        <v>0</v>
      </c>
      <c r="F74" s="12">
        <v>0</v>
      </c>
      <c r="G74" s="12">
        <f t="shared" si="12"/>
        <v>33</v>
      </c>
    </row>
    <row r="75" spans="1:7" x14ac:dyDescent="0.25">
      <c r="A75" s="11" t="s">
        <v>60</v>
      </c>
      <c r="B75" s="12">
        <v>14</v>
      </c>
      <c r="C75" s="12">
        <v>18</v>
      </c>
      <c r="D75" s="12">
        <v>0</v>
      </c>
      <c r="E75" s="12">
        <v>0</v>
      </c>
      <c r="F75" s="12">
        <v>0</v>
      </c>
      <c r="G75" s="12">
        <f t="shared" si="12"/>
        <v>32</v>
      </c>
    </row>
    <row r="76" spans="1:7" x14ac:dyDescent="0.25">
      <c r="A76" s="11" t="s">
        <v>61</v>
      </c>
      <c r="B76" s="12">
        <v>39</v>
      </c>
      <c r="C76" s="12">
        <v>23</v>
      </c>
      <c r="D76" s="12">
        <v>1</v>
      </c>
      <c r="E76" s="12">
        <v>0</v>
      </c>
      <c r="F76" s="12">
        <v>0</v>
      </c>
      <c r="G76" s="12">
        <f t="shared" si="12"/>
        <v>63</v>
      </c>
    </row>
    <row r="77" spans="1:7" x14ac:dyDescent="0.25">
      <c r="A77" s="11" t="s">
        <v>62</v>
      </c>
      <c r="B77" s="12">
        <v>15</v>
      </c>
      <c r="C77" s="12">
        <v>16</v>
      </c>
      <c r="D77" s="12">
        <v>0</v>
      </c>
      <c r="E77" s="12">
        <v>0</v>
      </c>
      <c r="F77" s="12">
        <v>0</v>
      </c>
      <c r="G77" s="12">
        <f t="shared" si="12"/>
        <v>31</v>
      </c>
    </row>
    <row r="78" spans="1:7" x14ac:dyDescent="0.25">
      <c r="A78" s="11" t="s">
        <v>63</v>
      </c>
      <c r="B78" s="12">
        <v>33</v>
      </c>
      <c r="C78" s="12">
        <v>15</v>
      </c>
      <c r="D78" s="12">
        <v>0</v>
      </c>
      <c r="E78" s="12">
        <v>0</v>
      </c>
      <c r="F78" s="12">
        <v>0</v>
      </c>
      <c r="G78" s="12">
        <f t="shared" si="12"/>
        <v>48</v>
      </c>
    </row>
    <row r="79" spans="1:7" x14ac:dyDescent="0.25">
      <c r="A79" s="11" t="s">
        <v>64</v>
      </c>
      <c r="B79" s="12">
        <v>20</v>
      </c>
      <c r="C79" s="12">
        <v>34</v>
      </c>
      <c r="D79" s="12">
        <v>2</v>
      </c>
      <c r="E79" s="12">
        <v>0</v>
      </c>
      <c r="F79" s="12">
        <v>0</v>
      </c>
      <c r="G79" s="12">
        <f t="shared" si="12"/>
        <v>56</v>
      </c>
    </row>
    <row r="80" spans="1:7" x14ac:dyDescent="0.25">
      <c r="A80" s="11" t="s">
        <v>65</v>
      </c>
      <c r="B80" s="12">
        <v>18</v>
      </c>
      <c r="C80" s="12">
        <v>37</v>
      </c>
      <c r="D80" s="12">
        <v>0</v>
      </c>
      <c r="E80" s="12">
        <v>0</v>
      </c>
      <c r="F80" s="12">
        <v>0</v>
      </c>
      <c r="G80" s="12">
        <f t="shared" si="12"/>
        <v>55</v>
      </c>
    </row>
    <row r="81" spans="1:7" x14ac:dyDescent="0.25">
      <c r="A81" s="11" t="s">
        <v>66</v>
      </c>
      <c r="B81" s="12">
        <v>24</v>
      </c>
      <c r="C81" s="12">
        <v>29</v>
      </c>
      <c r="D81" s="12">
        <v>0</v>
      </c>
      <c r="E81" s="12">
        <v>0</v>
      </c>
      <c r="F81" s="12">
        <v>0</v>
      </c>
      <c r="G81" s="12">
        <f t="shared" si="12"/>
        <v>53</v>
      </c>
    </row>
    <row r="82" spans="1:7" x14ac:dyDescent="0.25">
      <c r="A82" s="11" t="s">
        <v>67</v>
      </c>
      <c r="B82" s="12">
        <v>6</v>
      </c>
      <c r="C82" s="12">
        <v>9</v>
      </c>
      <c r="D82" s="12">
        <v>2</v>
      </c>
      <c r="E82" s="12">
        <v>0</v>
      </c>
      <c r="F82" s="12">
        <v>0</v>
      </c>
      <c r="G82" s="12">
        <f>SUM(B82:F82)</f>
        <v>17</v>
      </c>
    </row>
    <row r="83" spans="1:7" x14ac:dyDescent="0.25">
      <c r="A83" s="16" t="s">
        <v>29</v>
      </c>
      <c r="B83" s="14">
        <f>SUM(B46:B82)</f>
        <v>661</v>
      </c>
      <c r="C83" s="14">
        <f>SUM(C46:C82)</f>
        <v>761</v>
      </c>
      <c r="D83" s="14">
        <f t="shared" ref="D83:G83" si="13">SUM(D46:D82)</f>
        <v>10</v>
      </c>
      <c r="E83" s="14">
        <f t="shared" si="13"/>
        <v>3</v>
      </c>
      <c r="F83" s="14">
        <f t="shared" si="13"/>
        <v>0</v>
      </c>
      <c r="G83" s="14">
        <f t="shared" si="13"/>
        <v>1435</v>
      </c>
    </row>
    <row r="85" spans="1:7" x14ac:dyDescent="0.25">
      <c r="A85" s="9" t="s">
        <v>68</v>
      </c>
      <c r="B85" s="10"/>
      <c r="C85" s="10"/>
      <c r="D85" s="10"/>
      <c r="E85" s="10"/>
      <c r="F85" s="10"/>
      <c r="G85" s="10"/>
    </row>
    <row r="86" spans="1:7" x14ac:dyDescent="0.25">
      <c r="A86" s="16" t="s">
        <v>12</v>
      </c>
      <c r="B86" s="14">
        <f t="shared" ref="B86:G86" si="14">B11</f>
        <v>280</v>
      </c>
      <c r="C86" s="14">
        <f t="shared" si="14"/>
        <v>308</v>
      </c>
      <c r="D86" s="14">
        <f t="shared" si="14"/>
        <v>1</v>
      </c>
      <c r="E86" s="14">
        <f t="shared" si="14"/>
        <v>0</v>
      </c>
      <c r="F86" s="14">
        <f t="shared" si="14"/>
        <v>1</v>
      </c>
      <c r="G86" s="14">
        <f t="shared" si="14"/>
        <v>590</v>
      </c>
    </row>
    <row r="87" spans="1:7" x14ac:dyDescent="0.25">
      <c r="A87" s="16" t="s">
        <v>14</v>
      </c>
      <c r="B87" s="14">
        <f t="shared" ref="B87:G87" si="15">B16</f>
        <v>64</v>
      </c>
      <c r="C87" s="14">
        <f t="shared" si="15"/>
        <v>72</v>
      </c>
      <c r="D87" s="14">
        <f t="shared" si="15"/>
        <v>0</v>
      </c>
      <c r="E87" s="14">
        <f t="shared" si="15"/>
        <v>0</v>
      </c>
      <c r="F87" s="14">
        <f t="shared" si="15"/>
        <v>0</v>
      </c>
      <c r="G87" s="14">
        <f t="shared" si="15"/>
        <v>136</v>
      </c>
    </row>
    <row r="88" spans="1:7" x14ac:dyDescent="0.25">
      <c r="A88" s="16" t="s">
        <v>16</v>
      </c>
      <c r="B88" s="14">
        <f t="shared" ref="B88:G88" si="16">B23</f>
        <v>152</v>
      </c>
      <c r="C88" s="14">
        <f t="shared" si="16"/>
        <v>117</v>
      </c>
      <c r="D88" s="14">
        <f t="shared" si="16"/>
        <v>1</v>
      </c>
      <c r="E88" s="14">
        <f t="shared" si="16"/>
        <v>1</v>
      </c>
      <c r="F88" s="14">
        <f t="shared" si="16"/>
        <v>0</v>
      </c>
      <c r="G88" s="14">
        <f t="shared" si="16"/>
        <v>271</v>
      </c>
    </row>
    <row r="89" spans="1:7" x14ac:dyDescent="0.25">
      <c r="A89" s="16" t="s">
        <v>0</v>
      </c>
      <c r="B89" s="14">
        <f t="shared" ref="B89:G89" si="17">B30</f>
        <v>389</v>
      </c>
      <c r="C89" s="14">
        <f t="shared" si="17"/>
        <v>274</v>
      </c>
      <c r="D89" s="14">
        <f t="shared" si="17"/>
        <v>0</v>
      </c>
      <c r="E89" s="14">
        <f t="shared" si="17"/>
        <v>3</v>
      </c>
      <c r="F89" s="14">
        <f t="shared" si="17"/>
        <v>2</v>
      </c>
      <c r="G89" s="14">
        <f t="shared" si="17"/>
        <v>668</v>
      </c>
    </row>
    <row r="90" spans="1:7" x14ac:dyDescent="0.25">
      <c r="A90" s="16" t="s">
        <v>18</v>
      </c>
      <c r="B90" s="14">
        <f t="shared" ref="B90:G90" si="18">B34</f>
        <v>53</v>
      </c>
      <c r="C90" s="14">
        <f t="shared" si="18"/>
        <v>54</v>
      </c>
      <c r="D90" s="14">
        <f t="shared" si="18"/>
        <v>0</v>
      </c>
      <c r="E90" s="14">
        <f t="shared" si="18"/>
        <v>1</v>
      </c>
      <c r="F90" s="14">
        <f t="shared" si="18"/>
        <v>1</v>
      </c>
      <c r="G90" s="14">
        <f t="shared" si="18"/>
        <v>109</v>
      </c>
    </row>
    <row r="91" spans="1:7" x14ac:dyDescent="0.25">
      <c r="A91" s="16" t="s">
        <v>22</v>
      </c>
      <c r="B91" s="14">
        <f>B38</f>
        <v>48</v>
      </c>
      <c r="C91" s="14">
        <f t="shared" ref="C91:G91" si="19">C38</f>
        <v>57</v>
      </c>
      <c r="D91" s="14">
        <f t="shared" si="19"/>
        <v>0</v>
      </c>
      <c r="E91" s="14">
        <f t="shared" si="19"/>
        <v>0</v>
      </c>
      <c r="F91" s="14">
        <f t="shared" si="19"/>
        <v>0</v>
      </c>
      <c r="G91" s="14">
        <f t="shared" si="19"/>
        <v>105</v>
      </c>
    </row>
    <row r="92" spans="1:7" x14ac:dyDescent="0.25">
      <c r="A92" s="16" t="s">
        <v>24</v>
      </c>
      <c r="B92" s="14">
        <f>B43</f>
        <v>78</v>
      </c>
      <c r="C92" s="14">
        <f t="shared" ref="C92:G92" si="20">C43</f>
        <v>106</v>
      </c>
      <c r="D92" s="14">
        <f t="shared" si="20"/>
        <v>11</v>
      </c>
      <c r="E92" s="14">
        <f t="shared" si="20"/>
        <v>1</v>
      </c>
      <c r="F92" s="14">
        <f t="shared" si="20"/>
        <v>1</v>
      </c>
      <c r="G92" s="14">
        <f t="shared" si="20"/>
        <v>197</v>
      </c>
    </row>
    <row r="93" spans="1:7" x14ac:dyDescent="0.25">
      <c r="A93" s="16" t="s">
        <v>28</v>
      </c>
      <c r="B93" s="14">
        <f>B83</f>
        <v>661</v>
      </c>
      <c r="C93" s="14">
        <f t="shared" ref="C93:G93" si="21">C83</f>
        <v>761</v>
      </c>
      <c r="D93" s="14">
        <f t="shared" si="21"/>
        <v>10</v>
      </c>
      <c r="E93" s="14">
        <f t="shared" si="21"/>
        <v>3</v>
      </c>
      <c r="F93" s="14">
        <f t="shared" si="21"/>
        <v>0</v>
      </c>
      <c r="G93" s="14">
        <f t="shared" si="21"/>
        <v>1435</v>
      </c>
    </row>
    <row r="94" spans="1:7" x14ac:dyDescent="0.25">
      <c r="A94" s="16" t="s">
        <v>153</v>
      </c>
      <c r="B94" s="14">
        <f>SUM(B86:B93)</f>
        <v>1725</v>
      </c>
      <c r="C94" s="14">
        <f t="shared" ref="C94:G94" si="22">SUM(C86:C93)</f>
        <v>1749</v>
      </c>
      <c r="D94" s="14">
        <f>SUM(D86:D93)</f>
        <v>23</v>
      </c>
      <c r="E94" s="14">
        <f t="shared" si="22"/>
        <v>9</v>
      </c>
      <c r="F94" s="14">
        <f t="shared" si="22"/>
        <v>5</v>
      </c>
      <c r="G94" s="14">
        <f t="shared" si="22"/>
        <v>3511</v>
      </c>
    </row>
  </sheetData>
  <printOptions horizontalCentered="1"/>
  <pageMargins left="0.25" right="0.25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D237-86A3-4D8D-95F4-A4F50DBC627A}">
  <sheetPr>
    <tabColor rgb="FFFF7C80"/>
    <pageSetUpPr fitToPage="1"/>
  </sheetPr>
  <dimension ref="A1:G46"/>
  <sheetViews>
    <sheetView workbookViewId="0">
      <pane ySplit="2" topLeftCell="A3" activePane="bottomLeft" state="frozen"/>
      <selection activeCell="K17" sqref="K17"/>
      <selection pane="bottomLeft" activeCell="L1" sqref="L1"/>
    </sheetView>
  </sheetViews>
  <sheetFormatPr defaultRowHeight="15" x14ac:dyDescent="0.25"/>
  <cols>
    <col min="1" max="1" width="27.42578125" style="1" bestFit="1" customWidth="1"/>
    <col min="2" max="3" width="9.140625" style="3"/>
    <col min="4" max="16384" width="9.140625" style="1"/>
  </cols>
  <sheetData>
    <row r="1" spans="1:7" ht="122.25" customHeight="1" thickBot="1" x14ac:dyDescent="0.3">
      <c r="A1" s="4" t="s">
        <v>183</v>
      </c>
      <c r="B1" s="5" t="s">
        <v>129</v>
      </c>
      <c r="C1" s="5" t="s">
        <v>130</v>
      </c>
      <c r="D1" s="5" t="s">
        <v>6</v>
      </c>
      <c r="E1" s="5" t="s">
        <v>7</v>
      </c>
      <c r="F1" s="5" t="s">
        <v>8</v>
      </c>
      <c r="G1" s="6" t="s">
        <v>9</v>
      </c>
    </row>
    <row r="2" spans="1:7" ht="15.75" thickBot="1" x14ac:dyDescent="0.3">
      <c r="A2" s="7">
        <v>2023</v>
      </c>
      <c r="B2" s="8"/>
      <c r="C2" s="8"/>
      <c r="D2" s="8"/>
      <c r="E2" s="8"/>
      <c r="F2" s="8"/>
      <c r="G2" s="8"/>
    </row>
    <row r="3" spans="1:7" x14ac:dyDescent="0.25">
      <c r="B3"/>
    </row>
    <row r="4" spans="1:7" s="2" customFormat="1" x14ac:dyDescent="0.25">
      <c r="A4" s="9" t="s">
        <v>28</v>
      </c>
      <c r="B4" s="10"/>
      <c r="C4" s="10"/>
      <c r="D4" s="10"/>
      <c r="E4" s="10"/>
      <c r="F4" s="10"/>
      <c r="G4" s="10"/>
    </row>
    <row r="5" spans="1:7" x14ac:dyDescent="0.25">
      <c r="A5" s="11" t="s">
        <v>88</v>
      </c>
      <c r="B5" s="12">
        <v>11</v>
      </c>
      <c r="C5" s="12">
        <v>35</v>
      </c>
      <c r="D5" s="12">
        <v>0</v>
      </c>
      <c r="E5" s="12">
        <v>0</v>
      </c>
      <c r="F5" s="12">
        <v>1</v>
      </c>
      <c r="G5" s="12">
        <f t="shared" ref="G5:G44" si="0">SUM(B5:F5)</f>
        <v>47</v>
      </c>
    </row>
    <row r="6" spans="1:7" x14ac:dyDescent="0.25">
      <c r="A6" s="11" t="s">
        <v>89</v>
      </c>
      <c r="B6" s="12">
        <v>17</v>
      </c>
      <c r="C6" s="12">
        <v>45</v>
      </c>
      <c r="D6" s="12">
        <v>2</v>
      </c>
      <c r="E6" s="12">
        <v>0</v>
      </c>
      <c r="F6" s="12">
        <v>0</v>
      </c>
      <c r="G6" s="12">
        <f t="shared" si="0"/>
        <v>64</v>
      </c>
    </row>
    <row r="7" spans="1:7" s="2" customFormat="1" x14ac:dyDescent="0.25">
      <c r="A7" s="11" t="s">
        <v>90</v>
      </c>
      <c r="B7" s="12">
        <v>12</v>
      </c>
      <c r="C7" s="12">
        <v>54</v>
      </c>
      <c r="D7" s="12">
        <v>1</v>
      </c>
      <c r="E7" s="12">
        <v>0</v>
      </c>
      <c r="F7" s="12">
        <v>0</v>
      </c>
      <c r="G7" s="12">
        <f t="shared" si="0"/>
        <v>67</v>
      </c>
    </row>
    <row r="8" spans="1:7" x14ac:dyDescent="0.25">
      <c r="A8" s="11" t="s">
        <v>91</v>
      </c>
      <c r="B8" s="12">
        <v>8</v>
      </c>
      <c r="C8" s="12">
        <v>32</v>
      </c>
      <c r="D8" s="12">
        <v>2</v>
      </c>
      <c r="E8" s="12">
        <v>0</v>
      </c>
      <c r="F8" s="12">
        <v>0</v>
      </c>
      <c r="G8" s="12">
        <f t="shared" si="0"/>
        <v>42</v>
      </c>
    </row>
    <row r="9" spans="1:7" x14ac:dyDescent="0.25">
      <c r="A9" s="11" t="s">
        <v>92</v>
      </c>
      <c r="B9" s="12">
        <v>7</v>
      </c>
      <c r="C9" s="12">
        <v>43</v>
      </c>
      <c r="D9" s="12">
        <v>0</v>
      </c>
      <c r="E9" s="12">
        <v>0</v>
      </c>
      <c r="F9" s="12">
        <v>1</v>
      </c>
      <c r="G9" s="12">
        <f t="shared" si="0"/>
        <v>51</v>
      </c>
    </row>
    <row r="10" spans="1:7" x14ac:dyDescent="0.25">
      <c r="A10" s="11" t="s">
        <v>93</v>
      </c>
      <c r="B10" s="12">
        <v>7</v>
      </c>
      <c r="C10" s="12">
        <v>38</v>
      </c>
      <c r="D10" s="12">
        <v>0</v>
      </c>
      <c r="E10" s="12">
        <v>0</v>
      </c>
      <c r="F10" s="12">
        <v>0</v>
      </c>
      <c r="G10" s="12">
        <f t="shared" si="0"/>
        <v>45</v>
      </c>
    </row>
    <row r="11" spans="1:7" x14ac:dyDescent="0.25">
      <c r="A11" s="11" t="s">
        <v>94</v>
      </c>
      <c r="B11" s="12">
        <v>18</v>
      </c>
      <c r="C11" s="12">
        <v>45</v>
      </c>
      <c r="D11" s="12">
        <v>2</v>
      </c>
      <c r="E11" s="12">
        <v>0</v>
      </c>
      <c r="F11" s="12">
        <v>0</v>
      </c>
      <c r="G11" s="12">
        <f t="shared" si="0"/>
        <v>65</v>
      </c>
    </row>
    <row r="12" spans="1:7" x14ac:dyDescent="0.25">
      <c r="A12" s="11" t="s">
        <v>95</v>
      </c>
      <c r="B12" s="12">
        <v>8</v>
      </c>
      <c r="C12" s="12">
        <v>36</v>
      </c>
      <c r="D12" s="12">
        <v>0</v>
      </c>
      <c r="E12" s="12">
        <v>0</v>
      </c>
      <c r="F12" s="12">
        <v>0</v>
      </c>
      <c r="G12" s="12">
        <f t="shared" si="0"/>
        <v>44</v>
      </c>
    </row>
    <row r="13" spans="1:7" x14ac:dyDescent="0.25">
      <c r="A13" s="11" t="s">
        <v>96</v>
      </c>
      <c r="B13" s="12">
        <v>7</v>
      </c>
      <c r="C13" s="12">
        <v>16</v>
      </c>
      <c r="D13" s="12">
        <v>0</v>
      </c>
      <c r="E13" s="12">
        <v>0</v>
      </c>
      <c r="F13" s="12">
        <v>0</v>
      </c>
      <c r="G13" s="12">
        <f t="shared" si="0"/>
        <v>23</v>
      </c>
    </row>
    <row r="14" spans="1:7" x14ac:dyDescent="0.25">
      <c r="A14" s="11" t="s">
        <v>97</v>
      </c>
      <c r="B14" s="12">
        <v>9</v>
      </c>
      <c r="C14" s="12">
        <v>18</v>
      </c>
      <c r="D14" s="12">
        <v>1</v>
      </c>
      <c r="E14" s="12">
        <v>0</v>
      </c>
      <c r="F14" s="12">
        <v>0</v>
      </c>
      <c r="G14" s="12">
        <f t="shared" si="0"/>
        <v>28</v>
      </c>
    </row>
    <row r="15" spans="1:7" x14ac:dyDescent="0.25">
      <c r="A15" s="11" t="s">
        <v>98</v>
      </c>
      <c r="B15" s="12">
        <v>19</v>
      </c>
      <c r="C15" s="12">
        <v>56</v>
      </c>
      <c r="D15" s="12">
        <v>1</v>
      </c>
      <c r="E15" s="12">
        <v>0</v>
      </c>
      <c r="F15" s="12">
        <v>1</v>
      </c>
      <c r="G15" s="12">
        <f t="shared" si="0"/>
        <v>77</v>
      </c>
    </row>
    <row r="16" spans="1:7" x14ac:dyDescent="0.25">
      <c r="A16" s="11" t="s">
        <v>99</v>
      </c>
      <c r="B16" s="12">
        <v>13</v>
      </c>
      <c r="C16" s="12">
        <v>11</v>
      </c>
      <c r="D16" s="12">
        <v>0</v>
      </c>
      <c r="E16" s="12">
        <v>0</v>
      </c>
      <c r="F16" s="12">
        <v>0</v>
      </c>
      <c r="G16" s="12">
        <f t="shared" si="0"/>
        <v>24</v>
      </c>
    </row>
    <row r="17" spans="1:7" x14ac:dyDescent="0.25">
      <c r="A17" s="11" t="s">
        <v>100</v>
      </c>
      <c r="B17" s="12">
        <v>5</v>
      </c>
      <c r="C17" s="12">
        <v>19</v>
      </c>
      <c r="D17" s="12">
        <v>0</v>
      </c>
      <c r="E17" s="12">
        <v>0</v>
      </c>
      <c r="F17" s="12">
        <v>0</v>
      </c>
      <c r="G17" s="12">
        <f t="shared" si="0"/>
        <v>24</v>
      </c>
    </row>
    <row r="18" spans="1:7" x14ac:dyDescent="0.25">
      <c r="A18" s="11" t="s">
        <v>101</v>
      </c>
      <c r="B18" s="12">
        <v>21</v>
      </c>
      <c r="C18" s="12">
        <v>26</v>
      </c>
      <c r="D18" s="12">
        <v>0</v>
      </c>
      <c r="E18" s="12">
        <v>0</v>
      </c>
      <c r="F18" s="12">
        <v>0</v>
      </c>
      <c r="G18" s="12">
        <f t="shared" si="0"/>
        <v>47</v>
      </c>
    </row>
    <row r="19" spans="1:7" x14ac:dyDescent="0.25">
      <c r="A19" s="11" t="s">
        <v>102</v>
      </c>
      <c r="B19" s="12">
        <v>9</v>
      </c>
      <c r="C19" s="12">
        <v>19</v>
      </c>
      <c r="D19" s="12">
        <v>1</v>
      </c>
      <c r="E19" s="12">
        <v>0</v>
      </c>
      <c r="F19" s="12">
        <v>0</v>
      </c>
      <c r="G19" s="12">
        <f t="shared" si="0"/>
        <v>29</v>
      </c>
    </row>
    <row r="20" spans="1:7" x14ac:dyDescent="0.25">
      <c r="A20" s="11" t="s">
        <v>103</v>
      </c>
      <c r="B20" s="12">
        <v>7</v>
      </c>
      <c r="C20" s="12">
        <v>9</v>
      </c>
      <c r="D20" s="12">
        <v>1</v>
      </c>
      <c r="E20" s="12">
        <v>0</v>
      </c>
      <c r="F20" s="12">
        <v>0</v>
      </c>
      <c r="G20" s="12">
        <f t="shared" si="0"/>
        <v>17</v>
      </c>
    </row>
    <row r="21" spans="1:7" x14ac:dyDescent="0.25">
      <c r="A21" s="11" t="s">
        <v>104</v>
      </c>
      <c r="B21" s="12">
        <v>4</v>
      </c>
      <c r="C21" s="12">
        <v>5</v>
      </c>
      <c r="D21" s="12">
        <v>0</v>
      </c>
      <c r="E21" s="12">
        <v>0</v>
      </c>
      <c r="F21" s="12">
        <v>0</v>
      </c>
      <c r="G21" s="12">
        <f t="shared" si="0"/>
        <v>9</v>
      </c>
    </row>
    <row r="22" spans="1:7" x14ac:dyDescent="0.25">
      <c r="A22" s="11" t="s">
        <v>105</v>
      </c>
      <c r="B22" s="12">
        <v>13</v>
      </c>
      <c r="C22" s="12">
        <v>22</v>
      </c>
      <c r="D22" s="12">
        <v>1</v>
      </c>
      <c r="E22" s="12">
        <v>0</v>
      </c>
      <c r="F22" s="12">
        <v>0</v>
      </c>
      <c r="G22" s="12">
        <f t="shared" si="0"/>
        <v>36</v>
      </c>
    </row>
    <row r="23" spans="1:7" x14ac:dyDescent="0.25">
      <c r="A23" s="11" t="s">
        <v>106</v>
      </c>
      <c r="B23" s="12">
        <v>11</v>
      </c>
      <c r="C23" s="12">
        <v>14</v>
      </c>
      <c r="D23" s="12">
        <v>1</v>
      </c>
      <c r="E23" s="12">
        <v>0</v>
      </c>
      <c r="F23" s="12">
        <v>0</v>
      </c>
      <c r="G23" s="12">
        <f t="shared" si="0"/>
        <v>26</v>
      </c>
    </row>
    <row r="24" spans="1:7" x14ac:dyDescent="0.25">
      <c r="A24" s="11" t="s">
        <v>107</v>
      </c>
      <c r="B24" s="12">
        <v>4</v>
      </c>
      <c r="C24" s="12">
        <v>17</v>
      </c>
      <c r="D24" s="12">
        <v>1</v>
      </c>
      <c r="E24" s="12">
        <v>0</v>
      </c>
      <c r="F24" s="12">
        <v>0</v>
      </c>
      <c r="G24" s="12">
        <f t="shared" si="0"/>
        <v>22</v>
      </c>
    </row>
    <row r="25" spans="1:7" x14ac:dyDescent="0.25">
      <c r="A25" s="11" t="s">
        <v>108</v>
      </c>
      <c r="B25" s="12">
        <v>10</v>
      </c>
      <c r="C25" s="12">
        <v>18</v>
      </c>
      <c r="D25" s="12">
        <v>0</v>
      </c>
      <c r="E25" s="12">
        <v>0</v>
      </c>
      <c r="F25" s="12">
        <v>0</v>
      </c>
      <c r="G25" s="12">
        <f t="shared" si="0"/>
        <v>28</v>
      </c>
    </row>
    <row r="26" spans="1:7" x14ac:dyDescent="0.25">
      <c r="A26" s="11" t="s">
        <v>109</v>
      </c>
      <c r="B26" s="12">
        <v>7</v>
      </c>
      <c r="C26" s="12">
        <v>15</v>
      </c>
      <c r="D26" s="12">
        <v>0</v>
      </c>
      <c r="E26" s="12">
        <v>0</v>
      </c>
      <c r="F26" s="12">
        <v>0</v>
      </c>
      <c r="G26" s="12">
        <f t="shared" si="0"/>
        <v>22</v>
      </c>
    </row>
    <row r="27" spans="1:7" x14ac:dyDescent="0.25">
      <c r="A27" s="11" t="s">
        <v>110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f t="shared" si="0"/>
        <v>0</v>
      </c>
    </row>
    <row r="28" spans="1:7" x14ac:dyDescent="0.25">
      <c r="A28" s="11" t="s">
        <v>111</v>
      </c>
      <c r="B28" s="12">
        <v>6</v>
      </c>
      <c r="C28" s="12">
        <v>12</v>
      </c>
      <c r="D28" s="12">
        <v>0</v>
      </c>
      <c r="E28" s="12">
        <v>0</v>
      </c>
      <c r="F28" s="12">
        <v>0</v>
      </c>
      <c r="G28" s="12">
        <f t="shared" si="0"/>
        <v>18</v>
      </c>
    </row>
    <row r="29" spans="1:7" x14ac:dyDescent="0.25">
      <c r="A29" s="11" t="s">
        <v>112</v>
      </c>
      <c r="B29" s="12">
        <v>3</v>
      </c>
      <c r="C29" s="12">
        <v>37</v>
      </c>
      <c r="D29" s="12">
        <v>0</v>
      </c>
      <c r="E29" s="12">
        <v>0</v>
      </c>
      <c r="F29" s="12">
        <v>0</v>
      </c>
      <c r="G29" s="12">
        <f t="shared" si="0"/>
        <v>40</v>
      </c>
    </row>
    <row r="30" spans="1:7" x14ac:dyDescent="0.25">
      <c r="A30" s="11" t="s">
        <v>113</v>
      </c>
      <c r="B30" s="12">
        <v>19</v>
      </c>
      <c r="C30" s="12">
        <v>28</v>
      </c>
      <c r="D30" s="12">
        <v>3</v>
      </c>
      <c r="E30" s="12">
        <v>0</v>
      </c>
      <c r="F30" s="12">
        <v>0</v>
      </c>
      <c r="G30" s="12">
        <f t="shared" si="0"/>
        <v>50</v>
      </c>
    </row>
    <row r="31" spans="1:7" x14ac:dyDescent="0.25">
      <c r="A31" s="11" t="s">
        <v>114</v>
      </c>
      <c r="B31" s="12">
        <v>7</v>
      </c>
      <c r="C31" s="12">
        <v>21</v>
      </c>
      <c r="D31" s="12">
        <v>2</v>
      </c>
      <c r="E31" s="12">
        <v>0</v>
      </c>
      <c r="F31" s="12">
        <v>1</v>
      </c>
      <c r="G31" s="12">
        <f t="shared" si="0"/>
        <v>31</v>
      </c>
    </row>
    <row r="32" spans="1:7" x14ac:dyDescent="0.25">
      <c r="A32" s="11" t="s">
        <v>115</v>
      </c>
      <c r="B32" s="12">
        <v>10</v>
      </c>
      <c r="C32" s="12">
        <v>30</v>
      </c>
      <c r="D32" s="12">
        <v>1</v>
      </c>
      <c r="E32" s="12">
        <v>0</v>
      </c>
      <c r="F32" s="12">
        <v>1</v>
      </c>
      <c r="G32" s="12">
        <f t="shared" si="0"/>
        <v>42</v>
      </c>
    </row>
    <row r="33" spans="1:7" x14ac:dyDescent="0.25">
      <c r="A33" s="11" t="s">
        <v>116</v>
      </c>
      <c r="B33" s="12">
        <v>8</v>
      </c>
      <c r="C33" s="12">
        <v>37</v>
      </c>
      <c r="D33" s="12">
        <v>3</v>
      </c>
      <c r="E33" s="12">
        <v>0</v>
      </c>
      <c r="F33" s="12">
        <v>0</v>
      </c>
      <c r="G33" s="12">
        <f t="shared" si="0"/>
        <v>48</v>
      </c>
    </row>
    <row r="34" spans="1:7" x14ac:dyDescent="0.25">
      <c r="A34" s="11" t="s">
        <v>117</v>
      </c>
      <c r="B34" s="12">
        <v>9</v>
      </c>
      <c r="C34" s="12">
        <v>24</v>
      </c>
      <c r="D34" s="12">
        <v>3</v>
      </c>
      <c r="E34" s="12">
        <v>0</v>
      </c>
      <c r="F34" s="12">
        <v>0</v>
      </c>
      <c r="G34" s="12">
        <f t="shared" si="0"/>
        <v>36</v>
      </c>
    </row>
    <row r="35" spans="1:7" x14ac:dyDescent="0.25">
      <c r="A35" s="11" t="s">
        <v>118</v>
      </c>
      <c r="B35" s="12">
        <v>16</v>
      </c>
      <c r="C35" s="12">
        <v>33</v>
      </c>
      <c r="D35" s="12">
        <v>1</v>
      </c>
      <c r="E35" s="12">
        <v>0</v>
      </c>
      <c r="F35" s="12">
        <v>0</v>
      </c>
      <c r="G35" s="12">
        <f t="shared" si="0"/>
        <v>50</v>
      </c>
    </row>
    <row r="36" spans="1:7" x14ac:dyDescent="0.25">
      <c r="A36" s="11" t="s">
        <v>119</v>
      </c>
      <c r="B36" s="12">
        <v>9</v>
      </c>
      <c r="C36" s="12">
        <v>22</v>
      </c>
      <c r="D36" s="12">
        <v>2</v>
      </c>
      <c r="E36" s="12">
        <v>0</v>
      </c>
      <c r="F36" s="12">
        <v>0</v>
      </c>
      <c r="G36" s="12">
        <f t="shared" si="0"/>
        <v>33</v>
      </c>
    </row>
    <row r="37" spans="1:7" x14ac:dyDescent="0.25">
      <c r="A37" s="11" t="s">
        <v>120</v>
      </c>
      <c r="B37" s="12">
        <v>2</v>
      </c>
      <c r="C37" s="12">
        <v>12</v>
      </c>
      <c r="D37" s="12">
        <v>0</v>
      </c>
      <c r="E37" s="12">
        <v>0</v>
      </c>
      <c r="F37" s="12">
        <v>0</v>
      </c>
      <c r="G37" s="12">
        <f t="shared" si="0"/>
        <v>14</v>
      </c>
    </row>
    <row r="38" spans="1:7" x14ac:dyDescent="0.25">
      <c r="A38" s="11" t="s">
        <v>121</v>
      </c>
      <c r="B38" s="12">
        <v>9</v>
      </c>
      <c r="C38" s="12">
        <v>20</v>
      </c>
      <c r="D38" s="12">
        <v>3</v>
      </c>
      <c r="E38" s="12">
        <v>0</v>
      </c>
      <c r="F38" s="12">
        <v>0</v>
      </c>
      <c r="G38" s="12">
        <f t="shared" si="0"/>
        <v>32</v>
      </c>
    </row>
    <row r="39" spans="1:7" x14ac:dyDescent="0.25">
      <c r="A39" s="11" t="s">
        <v>122</v>
      </c>
      <c r="B39" s="12">
        <v>16</v>
      </c>
      <c r="C39" s="12">
        <v>45</v>
      </c>
      <c r="D39" s="12">
        <v>2</v>
      </c>
      <c r="E39" s="12">
        <v>0</v>
      </c>
      <c r="F39" s="12">
        <v>0</v>
      </c>
      <c r="G39" s="12">
        <f t="shared" si="0"/>
        <v>63</v>
      </c>
    </row>
    <row r="40" spans="1:7" x14ac:dyDescent="0.25">
      <c r="A40" s="11" t="s">
        <v>123</v>
      </c>
      <c r="B40" s="12">
        <v>11</v>
      </c>
      <c r="C40" s="12">
        <v>18</v>
      </c>
      <c r="D40" s="12">
        <v>2</v>
      </c>
      <c r="E40" s="12">
        <v>0</v>
      </c>
      <c r="F40" s="12">
        <v>0</v>
      </c>
      <c r="G40" s="12">
        <f t="shared" si="0"/>
        <v>31</v>
      </c>
    </row>
    <row r="41" spans="1:7" x14ac:dyDescent="0.25">
      <c r="A41" s="11" t="s">
        <v>124</v>
      </c>
      <c r="B41" s="12">
        <v>13</v>
      </c>
      <c r="C41" s="12">
        <v>34</v>
      </c>
      <c r="D41" s="12">
        <v>1</v>
      </c>
      <c r="E41" s="12">
        <v>0</v>
      </c>
      <c r="F41" s="12">
        <v>0</v>
      </c>
      <c r="G41" s="12">
        <f t="shared" si="0"/>
        <v>48</v>
      </c>
    </row>
    <row r="42" spans="1:7" x14ac:dyDescent="0.25">
      <c r="A42" s="11" t="s">
        <v>125</v>
      </c>
      <c r="B42" s="12">
        <v>16</v>
      </c>
      <c r="C42" s="12">
        <v>38</v>
      </c>
      <c r="D42" s="12">
        <v>2</v>
      </c>
      <c r="E42" s="12">
        <v>0</v>
      </c>
      <c r="F42" s="12">
        <v>0</v>
      </c>
      <c r="G42" s="12">
        <f t="shared" si="0"/>
        <v>56</v>
      </c>
    </row>
    <row r="43" spans="1:7" x14ac:dyDescent="0.25">
      <c r="A43" s="11" t="s">
        <v>126</v>
      </c>
      <c r="B43" s="12">
        <v>17</v>
      </c>
      <c r="C43" s="12">
        <v>37</v>
      </c>
      <c r="D43" s="12">
        <v>1</v>
      </c>
      <c r="E43" s="12">
        <v>0</v>
      </c>
      <c r="F43" s="12">
        <v>0</v>
      </c>
      <c r="G43" s="12">
        <f t="shared" si="0"/>
        <v>55</v>
      </c>
    </row>
    <row r="44" spans="1:7" x14ac:dyDescent="0.25">
      <c r="A44" s="11" t="s">
        <v>127</v>
      </c>
      <c r="B44" s="12">
        <v>16</v>
      </c>
      <c r="C44" s="12">
        <v>34</v>
      </c>
      <c r="D44" s="12">
        <v>3</v>
      </c>
      <c r="E44" s="12">
        <v>0</v>
      </c>
      <c r="F44" s="12">
        <v>0</v>
      </c>
      <c r="G44" s="12">
        <f t="shared" si="0"/>
        <v>53</v>
      </c>
    </row>
    <row r="45" spans="1:7" x14ac:dyDescent="0.25">
      <c r="A45" s="11" t="s">
        <v>128</v>
      </c>
      <c r="B45" s="12">
        <v>6</v>
      </c>
      <c r="C45" s="12">
        <v>11</v>
      </c>
      <c r="D45" s="12">
        <v>0</v>
      </c>
      <c r="E45" s="12">
        <v>0</v>
      </c>
      <c r="F45" s="12">
        <v>0</v>
      </c>
      <c r="G45" s="12">
        <f>SUM(B45:F45)</f>
        <v>17</v>
      </c>
    </row>
    <row r="46" spans="1:7" x14ac:dyDescent="0.25">
      <c r="A46" s="16" t="s">
        <v>29</v>
      </c>
      <c r="B46" s="14">
        <f>SUM(B5:B45)</f>
        <v>420</v>
      </c>
      <c r="C46" s="14">
        <f t="shared" ref="C46:G46" si="1">SUM(C5:C45)</f>
        <v>1086</v>
      </c>
      <c r="D46" s="14">
        <f t="shared" si="1"/>
        <v>43</v>
      </c>
      <c r="E46" s="14">
        <f t="shared" si="1"/>
        <v>0</v>
      </c>
      <c r="F46" s="14">
        <f t="shared" si="1"/>
        <v>5</v>
      </c>
      <c r="G46" s="14">
        <f t="shared" si="1"/>
        <v>1554</v>
      </c>
    </row>
  </sheetData>
  <printOptions horizontalCentered="1"/>
  <pageMargins left="0.25" right="0.25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A57F-866B-4EC0-9326-FCFD78C70A15}">
  <sheetPr>
    <tabColor rgb="FFFF7C80"/>
    <pageSetUpPr fitToPage="1"/>
  </sheetPr>
  <dimension ref="A1:G9"/>
  <sheetViews>
    <sheetView workbookViewId="0">
      <pane ySplit="2" topLeftCell="A3" activePane="bottomLeft" state="frozen"/>
      <selection activeCell="K17" sqref="K17"/>
      <selection pane="bottomLeft" activeCell="B25" sqref="B25"/>
    </sheetView>
  </sheetViews>
  <sheetFormatPr defaultRowHeight="15" x14ac:dyDescent="0.25"/>
  <cols>
    <col min="1" max="1" width="27.42578125" style="1" bestFit="1" customWidth="1"/>
    <col min="2" max="3" width="9.140625" style="3"/>
    <col min="4" max="16384" width="9.140625" style="1"/>
  </cols>
  <sheetData>
    <row r="1" spans="1:7" ht="122.25" customHeight="1" thickBot="1" x14ac:dyDescent="0.3">
      <c r="A1" s="4" t="s">
        <v>154</v>
      </c>
      <c r="B1" s="5" t="s">
        <v>70</v>
      </c>
      <c r="C1" s="5" t="s">
        <v>69</v>
      </c>
      <c r="D1" s="5" t="s">
        <v>6</v>
      </c>
      <c r="E1" s="5" t="s">
        <v>7</v>
      </c>
      <c r="F1" s="5" t="s">
        <v>8</v>
      </c>
      <c r="G1" s="6" t="s">
        <v>9</v>
      </c>
    </row>
    <row r="2" spans="1:7" ht="15.75" thickBot="1" x14ac:dyDescent="0.3">
      <c r="A2" s="7">
        <v>2023</v>
      </c>
      <c r="B2" s="8"/>
      <c r="C2" s="8"/>
      <c r="D2" s="8"/>
      <c r="E2" s="8"/>
      <c r="F2" s="8"/>
      <c r="G2" s="8"/>
    </row>
    <row r="3" spans="1:7" x14ac:dyDescent="0.25">
      <c r="B3"/>
    </row>
    <row r="4" spans="1:7" s="2" customFormat="1" x14ac:dyDescent="0.25">
      <c r="A4" s="9" t="s">
        <v>10</v>
      </c>
      <c r="B4" s="10"/>
      <c r="C4" s="10"/>
      <c r="D4" s="10"/>
      <c r="E4" s="10"/>
      <c r="F4" s="10"/>
      <c r="G4" s="10"/>
    </row>
    <row r="5" spans="1:7" x14ac:dyDescent="0.25">
      <c r="A5" s="11" t="s">
        <v>155</v>
      </c>
      <c r="B5" s="12">
        <v>97</v>
      </c>
      <c r="C5" s="12">
        <v>142</v>
      </c>
      <c r="D5" s="12">
        <v>2</v>
      </c>
      <c r="E5" s="12">
        <v>5</v>
      </c>
      <c r="F5" s="12">
        <v>0</v>
      </c>
      <c r="G5" s="12">
        <f>SUM(B5:F5)</f>
        <v>246</v>
      </c>
    </row>
    <row r="6" spans="1:7" x14ac:dyDescent="0.25">
      <c r="A6" s="11" t="s">
        <v>156</v>
      </c>
      <c r="B6" s="12">
        <v>102</v>
      </c>
      <c r="C6" s="12">
        <v>179</v>
      </c>
      <c r="D6" s="12">
        <v>4</v>
      </c>
      <c r="E6" s="12">
        <v>0</v>
      </c>
      <c r="F6" s="12">
        <v>0</v>
      </c>
      <c r="G6" s="12">
        <f t="shared" ref="G6:G8" si="0">SUM(B6:F6)</f>
        <v>285</v>
      </c>
    </row>
    <row r="7" spans="1:7" s="2" customFormat="1" x14ac:dyDescent="0.25">
      <c r="A7" s="11" t="s">
        <v>157</v>
      </c>
      <c r="B7" s="12">
        <v>112</v>
      </c>
      <c r="C7" s="12">
        <v>141</v>
      </c>
      <c r="D7" s="12">
        <v>0</v>
      </c>
      <c r="E7" s="12">
        <v>1</v>
      </c>
      <c r="F7" s="12">
        <v>1</v>
      </c>
      <c r="G7" s="12">
        <f t="shared" si="0"/>
        <v>255</v>
      </c>
    </row>
    <row r="8" spans="1:7" x14ac:dyDescent="0.25">
      <c r="A8" s="11" t="s">
        <v>158</v>
      </c>
      <c r="B8" s="12">
        <v>37</v>
      </c>
      <c r="C8" s="12">
        <v>48</v>
      </c>
      <c r="D8" s="12">
        <v>1</v>
      </c>
      <c r="E8" s="12">
        <v>0</v>
      </c>
      <c r="F8" s="12">
        <v>0</v>
      </c>
      <c r="G8" s="12">
        <f t="shared" si="0"/>
        <v>86</v>
      </c>
    </row>
    <row r="9" spans="1:7" x14ac:dyDescent="0.25">
      <c r="A9" s="16" t="s">
        <v>11</v>
      </c>
      <c r="B9" s="14">
        <f t="shared" ref="B9:G9" si="1">SUM(B5:B8)</f>
        <v>348</v>
      </c>
      <c r="C9" s="14">
        <f t="shared" si="1"/>
        <v>510</v>
      </c>
      <c r="D9" s="14">
        <f t="shared" si="1"/>
        <v>7</v>
      </c>
      <c r="E9" s="14">
        <f t="shared" si="1"/>
        <v>6</v>
      </c>
      <c r="F9" s="14">
        <f t="shared" si="1"/>
        <v>1</v>
      </c>
      <c r="G9" s="14">
        <f t="shared" si="1"/>
        <v>872</v>
      </c>
    </row>
  </sheetData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D204C-7CCD-40D6-A58A-2381349108D3}">
  <sheetPr>
    <tabColor rgb="FFFF7C80"/>
    <pageSetUpPr fitToPage="1"/>
  </sheetPr>
  <dimension ref="A1:H9"/>
  <sheetViews>
    <sheetView tabSelected="1" workbookViewId="0">
      <pane ySplit="2" topLeftCell="A3" activePane="bottomLeft" state="frozen"/>
      <selection activeCell="K17" sqref="K17"/>
      <selection pane="bottomLeft" activeCell="K17" sqref="K17"/>
    </sheetView>
  </sheetViews>
  <sheetFormatPr defaultRowHeight="15" x14ac:dyDescent="0.25"/>
  <cols>
    <col min="1" max="1" width="27.42578125" style="1" bestFit="1" customWidth="1"/>
    <col min="2" max="4" width="9.140625" style="3"/>
    <col min="5" max="16384" width="9.140625" style="1"/>
  </cols>
  <sheetData>
    <row r="1" spans="1:8" ht="122.25" customHeight="1" thickBot="1" x14ac:dyDescent="0.3">
      <c r="A1" s="4" t="s">
        <v>169</v>
      </c>
      <c r="B1" s="5" t="s">
        <v>71</v>
      </c>
      <c r="C1" s="5" t="s">
        <v>72</v>
      </c>
      <c r="D1" s="5" t="s">
        <v>73</v>
      </c>
      <c r="E1" s="5" t="s">
        <v>6</v>
      </c>
      <c r="F1" s="5" t="s">
        <v>7</v>
      </c>
      <c r="G1" s="5" t="s">
        <v>8</v>
      </c>
      <c r="H1" s="6" t="s">
        <v>9</v>
      </c>
    </row>
    <row r="2" spans="1:8" ht="15.75" thickBot="1" x14ac:dyDescent="0.3">
      <c r="A2" s="7">
        <v>2023</v>
      </c>
      <c r="B2" s="8"/>
      <c r="C2" s="8"/>
      <c r="D2" s="8"/>
      <c r="E2" s="8"/>
      <c r="F2" s="8"/>
      <c r="G2" s="8"/>
      <c r="H2" s="8"/>
    </row>
    <row r="3" spans="1:8" x14ac:dyDescent="0.25">
      <c r="B3"/>
    </row>
    <row r="4" spans="1:8" s="2" customFormat="1" x14ac:dyDescent="0.25">
      <c r="A4" s="9" t="s">
        <v>10</v>
      </c>
      <c r="B4" s="10"/>
      <c r="C4" s="10"/>
      <c r="D4" s="10"/>
      <c r="E4" s="10"/>
      <c r="F4" s="10"/>
      <c r="G4" s="10"/>
      <c r="H4" s="10"/>
    </row>
    <row r="5" spans="1:8" x14ac:dyDescent="0.25">
      <c r="A5" s="11" t="s">
        <v>155</v>
      </c>
      <c r="B5" s="12">
        <v>67</v>
      </c>
      <c r="C5" s="12">
        <v>193</v>
      </c>
      <c r="D5" s="12">
        <v>186</v>
      </c>
      <c r="E5" s="12">
        <v>31</v>
      </c>
      <c r="F5" s="12">
        <v>6</v>
      </c>
      <c r="G5" s="12">
        <v>9</v>
      </c>
      <c r="H5" s="12">
        <f>SUM(B5:G5)</f>
        <v>492</v>
      </c>
    </row>
    <row r="6" spans="1:8" x14ac:dyDescent="0.25">
      <c r="A6" s="11" t="s">
        <v>156</v>
      </c>
      <c r="B6" s="12">
        <v>83</v>
      </c>
      <c r="C6" s="12">
        <v>233</v>
      </c>
      <c r="D6" s="12">
        <v>221</v>
      </c>
      <c r="E6" s="12">
        <v>24</v>
      </c>
      <c r="F6" s="12">
        <v>4</v>
      </c>
      <c r="G6" s="12">
        <v>5</v>
      </c>
      <c r="H6" s="12">
        <f t="shared" ref="H6:H8" si="0">SUM(B6:G6)</f>
        <v>570</v>
      </c>
    </row>
    <row r="7" spans="1:8" s="2" customFormat="1" x14ac:dyDescent="0.25">
      <c r="A7" s="11" t="s">
        <v>157</v>
      </c>
      <c r="B7" s="12">
        <v>77</v>
      </c>
      <c r="C7" s="12">
        <v>185</v>
      </c>
      <c r="D7" s="12">
        <v>182</v>
      </c>
      <c r="E7" s="12">
        <v>53</v>
      </c>
      <c r="F7" s="12">
        <v>6</v>
      </c>
      <c r="G7" s="12">
        <v>7</v>
      </c>
      <c r="H7" s="12">
        <f t="shared" si="0"/>
        <v>510</v>
      </c>
    </row>
    <row r="8" spans="1:8" x14ac:dyDescent="0.25">
      <c r="A8" s="11" t="s">
        <v>158</v>
      </c>
      <c r="B8" s="12">
        <v>28</v>
      </c>
      <c r="C8" s="12">
        <v>62</v>
      </c>
      <c r="D8" s="12">
        <v>66</v>
      </c>
      <c r="E8" s="12">
        <v>15</v>
      </c>
      <c r="F8" s="12">
        <v>0</v>
      </c>
      <c r="G8" s="12">
        <v>1</v>
      </c>
      <c r="H8" s="12">
        <f t="shared" si="0"/>
        <v>172</v>
      </c>
    </row>
    <row r="9" spans="1:8" x14ac:dyDescent="0.25">
      <c r="A9" s="16" t="s">
        <v>11</v>
      </c>
      <c r="B9" s="14">
        <f t="shared" ref="B9:H9" si="1">SUM(B5:B8)</f>
        <v>255</v>
      </c>
      <c r="C9" s="14">
        <f t="shared" si="1"/>
        <v>673</v>
      </c>
      <c r="D9" s="14">
        <f t="shared" si="1"/>
        <v>655</v>
      </c>
      <c r="E9" s="14">
        <f t="shared" si="1"/>
        <v>123</v>
      </c>
      <c r="F9" s="14">
        <f t="shared" si="1"/>
        <v>16</v>
      </c>
      <c r="G9" s="14">
        <f t="shared" si="1"/>
        <v>22</v>
      </c>
      <c r="H9" s="14">
        <f t="shared" si="1"/>
        <v>1744</v>
      </c>
    </row>
  </sheetData>
  <printOptions horizontalCentered="1"/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68AF-01B9-462C-9EB8-911AA8AC6389}">
  <sheetPr>
    <tabColor rgb="FFFF7C80"/>
    <pageSetUpPr fitToPage="1"/>
  </sheetPr>
  <dimension ref="A1:G13"/>
  <sheetViews>
    <sheetView workbookViewId="0">
      <pane ySplit="2" topLeftCell="A3" activePane="bottomLeft" state="frozen"/>
      <selection activeCell="K17" sqref="K17"/>
      <selection pane="bottomLeft" activeCell="K17" sqref="K17"/>
    </sheetView>
  </sheetViews>
  <sheetFormatPr defaultRowHeight="15" x14ac:dyDescent="0.25"/>
  <cols>
    <col min="1" max="1" width="27.42578125" style="1" bestFit="1" customWidth="1"/>
    <col min="2" max="3" width="9.140625" style="3"/>
    <col min="4" max="16384" width="9.140625" style="1"/>
  </cols>
  <sheetData>
    <row r="1" spans="1:7" ht="122.25" customHeight="1" thickBot="1" x14ac:dyDescent="0.3">
      <c r="A1" s="4" t="s">
        <v>159</v>
      </c>
      <c r="B1" s="5" t="s">
        <v>160</v>
      </c>
      <c r="C1" s="5" t="s">
        <v>74</v>
      </c>
      <c r="D1" s="5" t="s">
        <v>6</v>
      </c>
      <c r="E1" s="5" t="s">
        <v>7</v>
      </c>
      <c r="F1" s="5" t="s">
        <v>8</v>
      </c>
      <c r="G1" s="6" t="s">
        <v>9</v>
      </c>
    </row>
    <row r="2" spans="1:7" ht="15.75" thickBot="1" x14ac:dyDescent="0.3">
      <c r="A2" s="7">
        <v>2023</v>
      </c>
      <c r="B2" s="8"/>
      <c r="C2" s="8"/>
      <c r="D2" s="8"/>
      <c r="E2" s="8"/>
      <c r="F2" s="8"/>
      <c r="G2" s="8"/>
    </row>
    <row r="3" spans="1:7" x14ac:dyDescent="0.25">
      <c r="B3"/>
    </row>
    <row r="4" spans="1:7" s="2" customFormat="1" x14ac:dyDescent="0.25">
      <c r="A4" s="9" t="s">
        <v>2</v>
      </c>
      <c r="B4" s="10"/>
      <c r="C4" s="10"/>
      <c r="D4" s="10"/>
      <c r="E4" s="10"/>
      <c r="F4" s="10"/>
      <c r="G4" s="10"/>
    </row>
    <row r="5" spans="1:7" x14ac:dyDescent="0.25">
      <c r="A5" s="11" t="s">
        <v>161</v>
      </c>
      <c r="B5" s="12">
        <v>120</v>
      </c>
      <c r="C5" s="12">
        <v>169</v>
      </c>
      <c r="D5" s="12">
        <v>1</v>
      </c>
      <c r="E5" s="12">
        <v>0</v>
      </c>
      <c r="F5" s="12">
        <v>0</v>
      </c>
      <c r="G5" s="12">
        <f t="shared" ref="G5:G12" si="0">SUM(B5:F5)</f>
        <v>290</v>
      </c>
    </row>
    <row r="6" spans="1:7" x14ac:dyDescent="0.25">
      <c r="A6" s="11" t="s">
        <v>162</v>
      </c>
      <c r="B6" s="12">
        <v>67</v>
      </c>
      <c r="C6" s="12">
        <v>112</v>
      </c>
      <c r="D6" s="12">
        <v>1</v>
      </c>
      <c r="E6" s="12">
        <v>0</v>
      </c>
      <c r="F6" s="12">
        <v>2</v>
      </c>
      <c r="G6" s="12">
        <f t="shared" si="0"/>
        <v>182</v>
      </c>
    </row>
    <row r="7" spans="1:7" s="2" customFormat="1" x14ac:dyDescent="0.25">
      <c r="A7" s="11" t="s">
        <v>163</v>
      </c>
      <c r="B7" s="12">
        <v>80</v>
      </c>
      <c r="C7" s="12">
        <v>59</v>
      </c>
      <c r="D7" s="12">
        <v>0</v>
      </c>
      <c r="E7" s="12">
        <v>2</v>
      </c>
      <c r="F7" s="12">
        <v>0</v>
      </c>
      <c r="G7" s="12">
        <f t="shared" si="0"/>
        <v>141</v>
      </c>
    </row>
    <row r="8" spans="1:7" x14ac:dyDescent="0.25">
      <c r="A8" s="11" t="s">
        <v>164</v>
      </c>
      <c r="B8" s="12">
        <v>77</v>
      </c>
      <c r="C8" s="12">
        <v>93</v>
      </c>
      <c r="D8" s="12">
        <v>0</v>
      </c>
      <c r="E8" s="12">
        <v>0</v>
      </c>
      <c r="F8" s="12">
        <v>0</v>
      </c>
      <c r="G8" s="12">
        <f t="shared" si="0"/>
        <v>170</v>
      </c>
    </row>
    <row r="9" spans="1:7" x14ac:dyDescent="0.25">
      <c r="A9" s="11" t="s">
        <v>165</v>
      </c>
      <c r="B9" s="12">
        <v>41</v>
      </c>
      <c r="C9" s="12">
        <v>77</v>
      </c>
      <c r="D9" s="12">
        <v>1</v>
      </c>
      <c r="E9" s="12">
        <v>0</v>
      </c>
      <c r="F9" s="12">
        <v>0</v>
      </c>
      <c r="G9" s="12">
        <f t="shared" si="0"/>
        <v>119</v>
      </c>
    </row>
    <row r="10" spans="1:7" x14ac:dyDescent="0.25">
      <c r="A10" s="11" t="s">
        <v>166</v>
      </c>
      <c r="B10" s="12">
        <v>102</v>
      </c>
      <c r="C10" s="12">
        <v>88</v>
      </c>
      <c r="D10" s="12">
        <v>0</v>
      </c>
      <c r="E10" s="12">
        <v>0</v>
      </c>
      <c r="F10" s="12">
        <v>0</v>
      </c>
      <c r="G10" s="12">
        <f t="shared" si="0"/>
        <v>190</v>
      </c>
    </row>
    <row r="11" spans="1:7" x14ac:dyDescent="0.25">
      <c r="A11" s="11" t="s">
        <v>167</v>
      </c>
      <c r="B11" s="12">
        <v>64</v>
      </c>
      <c r="C11" s="12">
        <v>118</v>
      </c>
      <c r="D11" s="12">
        <v>0</v>
      </c>
      <c r="E11" s="12">
        <v>1</v>
      </c>
      <c r="F11" s="12">
        <v>2</v>
      </c>
      <c r="G11" s="12">
        <f t="shared" si="0"/>
        <v>185</v>
      </c>
    </row>
    <row r="12" spans="1:7" x14ac:dyDescent="0.25">
      <c r="A12" s="11" t="s">
        <v>168</v>
      </c>
      <c r="B12" s="12">
        <v>132</v>
      </c>
      <c r="C12" s="12">
        <v>124</v>
      </c>
      <c r="D12" s="12">
        <v>1</v>
      </c>
      <c r="E12" s="12">
        <v>0</v>
      </c>
      <c r="F12" s="12">
        <v>0</v>
      </c>
      <c r="G12" s="12">
        <f t="shared" si="0"/>
        <v>257</v>
      </c>
    </row>
    <row r="13" spans="1:7" x14ac:dyDescent="0.25">
      <c r="A13" s="16" t="s">
        <v>3</v>
      </c>
      <c r="B13" s="14">
        <f t="shared" ref="B13:G13" si="1">SUM(B5:B12)</f>
        <v>683</v>
      </c>
      <c r="C13" s="14">
        <f t="shared" si="1"/>
        <v>840</v>
      </c>
      <c r="D13" s="14">
        <f t="shared" si="1"/>
        <v>4</v>
      </c>
      <c r="E13" s="14">
        <f t="shared" si="1"/>
        <v>3</v>
      </c>
      <c r="F13" s="14">
        <f t="shared" si="1"/>
        <v>4</v>
      </c>
      <c r="G13" s="14">
        <f t="shared" si="1"/>
        <v>1534</v>
      </c>
    </row>
  </sheetData>
  <printOptions horizontalCentered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77A19-8700-4D1C-B77C-C2A0007F541D}">
  <sheetPr>
    <tabColor rgb="FFFF7C80"/>
    <pageSetUpPr fitToPage="1"/>
  </sheetPr>
  <dimension ref="A1:H13"/>
  <sheetViews>
    <sheetView workbookViewId="0">
      <pane ySplit="2" topLeftCell="A3" activePane="bottomLeft" state="frozen"/>
      <selection activeCell="K17" sqref="K17"/>
      <selection pane="bottomLeft" activeCell="K17" sqref="K17"/>
    </sheetView>
  </sheetViews>
  <sheetFormatPr defaultRowHeight="15" x14ac:dyDescent="0.25"/>
  <cols>
    <col min="1" max="1" width="27.42578125" style="1" bestFit="1" customWidth="1"/>
    <col min="2" max="4" width="9.140625" style="3"/>
    <col min="5" max="16384" width="9.140625" style="1"/>
  </cols>
  <sheetData>
    <row r="1" spans="1:8" ht="122.25" customHeight="1" thickBot="1" x14ac:dyDescent="0.3">
      <c r="A1" s="4" t="s">
        <v>169</v>
      </c>
      <c r="B1" s="5" t="s">
        <v>75</v>
      </c>
      <c r="C1" s="5" t="s">
        <v>76</v>
      </c>
      <c r="D1" s="5" t="s">
        <v>77</v>
      </c>
      <c r="E1" s="5" t="s">
        <v>6</v>
      </c>
      <c r="F1" s="5" t="s">
        <v>7</v>
      </c>
      <c r="G1" s="5" t="s">
        <v>8</v>
      </c>
      <c r="H1" s="6" t="s">
        <v>9</v>
      </c>
    </row>
    <row r="2" spans="1:8" ht="15.75" thickBot="1" x14ac:dyDescent="0.3">
      <c r="A2" s="7">
        <v>2023</v>
      </c>
      <c r="B2" s="8"/>
      <c r="C2" s="8"/>
      <c r="D2" s="8"/>
      <c r="E2" s="8"/>
      <c r="F2" s="8"/>
      <c r="G2" s="8"/>
      <c r="H2" s="8"/>
    </row>
    <row r="3" spans="1:8" x14ac:dyDescent="0.25">
      <c r="B3"/>
    </row>
    <row r="4" spans="1:8" s="2" customFormat="1" x14ac:dyDescent="0.25">
      <c r="A4" s="9" t="s">
        <v>2</v>
      </c>
      <c r="B4" s="10"/>
      <c r="C4" s="10"/>
      <c r="D4" s="10"/>
      <c r="E4" s="10"/>
      <c r="F4" s="10"/>
      <c r="G4" s="10"/>
      <c r="H4" s="10"/>
    </row>
    <row r="5" spans="1:8" x14ac:dyDescent="0.25">
      <c r="A5" s="11" t="s">
        <v>161</v>
      </c>
      <c r="B5" s="12">
        <v>163</v>
      </c>
      <c r="C5" s="12">
        <v>179</v>
      </c>
      <c r="D5" s="12">
        <v>128</v>
      </c>
      <c r="E5" s="12">
        <v>110</v>
      </c>
      <c r="F5" s="12">
        <v>0</v>
      </c>
      <c r="G5" s="12">
        <v>0</v>
      </c>
      <c r="H5" s="12">
        <f t="shared" ref="H5:H12" si="0">SUM(B5:G5)</f>
        <v>580</v>
      </c>
    </row>
    <row r="6" spans="1:8" x14ac:dyDescent="0.25">
      <c r="A6" s="11" t="s">
        <v>162</v>
      </c>
      <c r="B6" s="12">
        <v>85</v>
      </c>
      <c r="C6" s="12">
        <v>121</v>
      </c>
      <c r="D6" s="12">
        <v>84</v>
      </c>
      <c r="E6" s="12">
        <v>73</v>
      </c>
      <c r="F6" s="12">
        <v>0</v>
      </c>
      <c r="G6" s="12">
        <v>1</v>
      </c>
      <c r="H6" s="12">
        <f t="shared" si="0"/>
        <v>364</v>
      </c>
    </row>
    <row r="7" spans="1:8" s="2" customFormat="1" x14ac:dyDescent="0.25">
      <c r="A7" s="11" t="s">
        <v>163</v>
      </c>
      <c r="B7" s="12">
        <v>81</v>
      </c>
      <c r="C7" s="12">
        <v>62</v>
      </c>
      <c r="D7" s="12">
        <v>104</v>
      </c>
      <c r="E7" s="12">
        <v>33</v>
      </c>
      <c r="F7" s="12">
        <v>2</v>
      </c>
      <c r="G7" s="12">
        <v>0</v>
      </c>
      <c r="H7" s="12">
        <f t="shared" si="0"/>
        <v>282</v>
      </c>
    </row>
    <row r="8" spans="1:8" x14ac:dyDescent="0.25">
      <c r="A8" s="11" t="s">
        <v>164</v>
      </c>
      <c r="B8" s="12">
        <v>80</v>
      </c>
      <c r="C8" s="12">
        <v>110</v>
      </c>
      <c r="D8" s="12">
        <v>84</v>
      </c>
      <c r="E8" s="12">
        <v>66</v>
      </c>
      <c r="F8" s="12">
        <v>0</v>
      </c>
      <c r="G8" s="12">
        <v>0</v>
      </c>
      <c r="H8" s="12">
        <f t="shared" si="0"/>
        <v>340</v>
      </c>
    </row>
    <row r="9" spans="1:8" x14ac:dyDescent="0.25">
      <c r="A9" s="11" t="s">
        <v>165</v>
      </c>
      <c r="B9" s="12">
        <v>55</v>
      </c>
      <c r="C9" s="12">
        <v>86</v>
      </c>
      <c r="D9" s="12">
        <v>47</v>
      </c>
      <c r="E9" s="12">
        <v>47</v>
      </c>
      <c r="F9" s="12">
        <v>2</v>
      </c>
      <c r="G9" s="12">
        <v>1</v>
      </c>
      <c r="H9" s="12">
        <f t="shared" si="0"/>
        <v>238</v>
      </c>
    </row>
    <row r="10" spans="1:8" x14ac:dyDescent="0.25">
      <c r="A10" s="11" t="s">
        <v>166</v>
      </c>
      <c r="B10" s="12">
        <v>116</v>
      </c>
      <c r="C10" s="12">
        <v>102</v>
      </c>
      <c r="D10" s="12">
        <v>101</v>
      </c>
      <c r="E10" s="12">
        <v>60</v>
      </c>
      <c r="F10" s="12">
        <v>0</v>
      </c>
      <c r="G10" s="12">
        <v>1</v>
      </c>
      <c r="H10" s="12">
        <f t="shared" si="0"/>
        <v>380</v>
      </c>
    </row>
    <row r="11" spans="1:8" x14ac:dyDescent="0.25">
      <c r="A11" s="11" t="s">
        <v>167</v>
      </c>
      <c r="B11" s="12">
        <v>76</v>
      </c>
      <c r="C11" s="12">
        <v>126</v>
      </c>
      <c r="D11" s="12">
        <v>65</v>
      </c>
      <c r="E11" s="12">
        <v>103</v>
      </c>
      <c r="F11" s="12">
        <v>0</v>
      </c>
      <c r="G11" s="12">
        <v>0</v>
      </c>
      <c r="H11" s="12">
        <f t="shared" si="0"/>
        <v>370</v>
      </c>
    </row>
    <row r="12" spans="1:8" x14ac:dyDescent="0.25">
      <c r="A12" s="11" t="s">
        <v>168</v>
      </c>
      <c r="B12" s="12">
        <v>146</v>
      </c>
      <c r="C12" s="12">
        <v>137</v>
      </c>
      <c r="D12" s="12">
        <v>148</v>
      </c>
      <c r="E12" s="12">
        <v>80</v>
      </c>
      <c r="F12" s="12">
        <v>0</v>
      </c>
      <c r="G12" s="12">
        <v>3</v>
      </c>
      <c r="H12" s="12">
        <f t="shared" si="0"/>
        <v>514</v>
      </c>
    </row>
    <row r="13" spans="1:8" x14ac:dyDescent="0.25">
      <c r="A13" s="16" t="s">
        <v>3</v>
      </c>
      <c r="B13" s="14">
        <f t="shared" ref="B13:H13" si="1">SUM(B5:B12)</f>
        <v>802</v>
      </c>
      <c r="C13" s="14">
        <f t="shared" si="1"/>
        <v>923</v>
      </c>
      <c r="D13" s="14">
        <f t="shared" si="1"/>
        <v>761</v>
      </c>
      <c r="E13" s="14">
        <f t="shared" si="1"/>
        <v>572</v>
      </c>
      <c r="F13" s="14">
        <f t="shared" si="1"/>
        <v>4</v>
      </c>
      <c r="G13" s="14">
        <f t="shared" si="1"/>
        <v>6</v>
      </c>
      <c r="H13" s="14">
        <f t="shared" si="1"/>
        <v>3068</v>
      </c>
    </row>
  </sheetData>
  <printOptions horizontalCentered="1"/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AB0DC-05F2-4152-BD44-C2A6136B5FAF}">
  <sheetPr>
    <tabColor rgb="FFFF7C80"/>
    <pageSetUpPr fitToPage="1"/>
  </sheetPr>
  <dimension ref="A1:G6"/>
  <sheetViews>
    <sheetView workbookViewId="0">
      <pane ySplit="2" topLeftCell="A3" activePane="bottomLeft" state="frozen"/>
      <selection activeCell="K17" sqref="K17"/>
      <selection pane="bottomLeft" activeCell="K17" sqref="K17"/>
    </sheetView>
  </sheetViews>
  <sheetFormatPr defaultRowHeight="15" x14ac:dyDescent="0.25"/>
  <cols>
    <col min="1" max="1" width="27.42578125" style="1" bestFit="1" customWidth="1"/>
    <col min="2" max="3" width="9.140625" style="3"/>
    <col min="4" max="16384" width="9.140625" style="1"/>
  </cols>
  <sheetData>
    <row r="1" spans="1:7" ht="122.25" customHeight="1" thickBot="1" x14ac:dyDescent="0.3">
      <c r="A1" s="4" t="s">
        <v>154</v>
      </c>
      <c r="B1" s="5" t="s">
        <v>78</v>
      </c>
      <c r="C1" s="5" t="s">
        <v>79</v>
      </c>
      <c r="D1" s="5" t="s">
        <v>6</v>
      </c>
      <c r="E1" s="5" t="s">
        <v>7</v>
      </c>
      <c r="F1" s="5" t="s">
        <v>8</v>
      </c>
      <c r="G1" s="6" t="s">
        <v>9</v>
      </c>
    </row>
    <row r="2" spans="1:7" ht="15.75" thickBot="1" x14ac:dyDescent="0.3">
      <c r="A2" s="7">
        <v>2023</v>
      </c>
      <c r="B2" s="8"/>
      <c r="C2" s="8"/>
      <c r="D2" s="8"/>
      <c r="E2" s="8"/>
      <c r="F2" s="8"/>
      <c r="G2" s="8"/>
    </row>
    <row r="3" spans="1:7" x14ac:dyDescent="0.25">
      <c r="B3"/>
    </row>
    <row r="4" spans="1:7" s="2" customFormat="1" x14ac:dyDescent="0.25">
      <c r="A4" s="9" t="s">
        <v>4</v>
      </c>
      <c r="B4" s="10"/>
      <c r="C4" s="10"/>
      <c r="D4" s="10"/>
      <c r="E4" s="10"/>
      <c r="F4" s="10"/>
      <c r="G4" s="10"/>
    </row>
    <row r="5" spans="1:7" x14ac:dyDescent="0.25">
      <c r="A5" s="11" t="s">
        <v>170</v>
      </c>
      <c r="B5" s="12">
        <v>323</v>
      </c>
      <c r="C5" s="12">
        <v>269</v>
      </c>
      <c r="D5" s="12">
        <v>2</v>
      </c>
      <c r="E5" s="12">
        <v>4</v>
      </c>
      <c r="F5" s="12">
        <v>0</v>
      </c>
      <c r="G5" s="12">
        <f t="shared" ref="G5" si="0">SUM(B5:F5)</f>
        <v>598</v>
      </c>
    </row>
    <row r="6" spans="1:7" x14ac:dyDescent="0.25">
      <c r="A6" s="16" t="s">
        <v>5</v>
      </c>
      <c r="B6" s="14">
        <f t="shared" ref="B6:G6" si="1">SUM(B5:B5)</f>
        <v>323</v>
      </c>
      <c r="C6" s="14">
        <f t="shared" si="1"/>
        <v>269</v>
      </c>
      <c r="D6" s="14">
        <f t="shared" si="1"/>
        <v>2</v>
      </c>
      <c r="E6" s="14">
        <f t="shared" si="1"/>
        <v>4</v>
      </c>
      <c r="F6" s="14">
        <f t="shared" si="1"/>
        <v>0</v>
      </c>
      <c r="G6" s="14">
        <f t="shared" si="1"/>
        <v>598</v>
      </c>
    </row>
  </sheetData>
  <printOptions horizontalCentered="1"/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88AA-AF0F-4ECA-BA4F-1F4107779C46}">
  <sheetPr>
    <tabColor rgb="FFFF7C80"/>
    <pageSetUpPr fitToPage="1"/>
  </sheetPr>
  <dimension ref="A1:G6"/>
  <sheetViews>
    <sheetView workbookViewId="0">
      <pane ySplit="2" topLeftCell="A3" activePane="bottomLeft" state="frozen"/>
      <selection activeCell="K17" sqref="K17"/>
      <selection pane="bottomLeft" activeCell="K17" sqref="K17"/>
    </sheetView>
  </sheetViews>
  <sheetFormatPr defaultRowHeight="15" x14ac:dyDescent="0.25"/>
  <cols>
    <col min="1" max="1" width="27.42578125" style="1" bestFit="1" customWidth="1"/>
    <col min="2" max="3" width="9.140625" style="3"/>
    <col min="4" max="16384" width="9.140625" style="1"/>
  </cols>
  <sheetData>
    <row r="1" spans="1:7" ht="122.25" customHeight="1" thickBot="1" x14ac:dyDescent="0.3">
      <c r="A1" s="4" t="s">
        <v>171</v>
      </c>
      <c r="B1" s="5" t="s">
        <v>80</v>
      </c>
      <c r="C1" s="5" t="s">
        <v>81</v>
      </c>
      <c r="D1" s="5" t="s">
        <v>6</v>
      </c>
      <c r="E1" s="5" t="s">
        <v>7</v>
      </c>
      <c r="F1" s="5" t="s">
        <v>8</v>
      </c>
      <c r="G1" s="6" t="s">
        <v>9</v>
      </c>
    </row>
    <row r="2" spans="1:7" ht="15.75" thickBot="1" x14ac:dyDescent="0.3">
      <c r="A2" s="7">
        <v>2023</v>
      </c>
      <c r="B2" s="8"/>
      <c r="C2" s="8"/>
      <c r="D2" s="8"/>
      <c r="E2" s="8"/>
      <c r="F2" s="8"/>
      <c r="G2" s="8"/>
    </row>
    <row r="3" spans="1:7" x14ac:dyDescent="0.25">
      <c r="B3"/>
    </row>
    <row r="4" spans="1:7" s="2" customFormat="1" x14ac:dyDescent="0.25">
      <c r="A4" s="9" t="s">
        <v>4</v>
      </c>
      <c r="B4" s="10"/>
      <c r="C4" s="10"/>
      <c r="D4" s="10"/>
      <c r="E4" s="10"/>
      <c r="F4" s="10"/>
      <c r="G4" s="10"/>
    </row>
    <row r="5" spans="1:7" x14ac:dyDescent="0.25">
      <c r="A5" s="11" t="s">
        <v>170</v>
      </c>
      <c r="B5" s="12">
        <v>315</v>
      </c>
      <c r="C5" s="12">
        <v>274</v>
      </c>
      <c r="D5" s="12">
        <v>7</v>
      </c>
      <c r="E5" s="12">
        <v>1</v>
      </c>
      <c r="F5" s="12">
        <v>1</v>
      </c>
      <c r="G5" s="12">
        <f t="shared" ref="G5" si="0">SUM(B5:F5)</f>
        <v>598</v>
      </c>
    </row>
    <row r="6" spans="1:7" x14ac:dyDescent="0.25">
      <c r="A6" s="16" t="s">
        <v>5</v>
      </c>
      <c r="B6" s="14">
        <f t="shared" ref="B6:G6" si="1">SUM(B5:B5)</f>
        <v>315</v>
      </c>
      <c r="C6" s="14">
        <f t="shared" si="1"/>
        <v>274</v>
      </c>
      <c r="D6" s="14">
        <f t="shared" si="1"/>
        <v>7</v>
      </c>
      <c r="E6" s="14">
        <f t="shared" si="1"/>
        <v>1</v>
      </c>
      <c r="F6" s="14">
        <f t="shared" si="1"/>
        <v>1</v>
      </c>
      <c r="G6" s="14">
        <f t="shared" si="1"/>
        <v>598</v>
      </c>
    </row>
  </sheetData>
  <printOptions horizontalCentered="1"/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EFC24-A2F4-4574-BCDC-33A85DA18C2C}">
  <sheetPr>
    <tabColor rgb="FFFF7C80"/>
    <pageSetUpPr fitToPage="1"/>
  </sheetPr>
  <dimension ref="A1:H16"/>
  <sheetViews>
    <sheetView workbookViewId="0">
      <pane ySplit="2" topLeftCell="A3" activePane="bottomLeft" state="frozen"/>
      <selection activeCell="K17" sqref="K17"/>
      <selection pane="bottomLeft" activeCell="K17" sqref="K17"/>
    </sheetView>
  </sheetViews>
  <sheetFormatPr defaultRowHeight="15" x14ac:dyDescent="0.25"/>
  <cols>
    <col min="1" max="1" width="27.42578125" style="1" bestFit="1" customWidth="1"/>
    <col min="2" max="4" width="9.140625" style="3"/>
    <col min="5" max="16384" width="9.140625" style="1"/>
  </cols>
  <sheetData>
    <row r="1" spans="1:8" ht="122.25" customHeight="1" thickBot="1" x14ac:dyDescent="0.3">
      <c r="A1" s="4" t="s">
        <v>169</v>
      </c>
      <c r="B1" s="5" t="s">
        <v>82</v>
      </c>
      <c r="C1" s="5" t="s">
        <v>83</v>
      </c>
      <c r="D1" s="5" t="s">
        <v>84</v>
      </c>
      <c r="E1" s="5" t="s">
        <v>6</v>
      </c>
      <c r="F1" s="5" t="s">
        <v>7</v>
      </c>
      <c r="G1" s="5" t="s">
        <v>8</v>
      </c>
      <c r="H1" s="6" t="s">
        <v>9</v>
      </c>
    </row>
    <row r="2" spans="1:8" ht="15.75" thickBot="1" x14ac:dyDescent="0.3">
      <c r="A2" s="7">
        <v>2023</v>
      </c>
      <c r="B2" s="8"/>
      <c r="C2" s="8"/>
      <c r="D2" s="8"/>
      <c r="E2" s="8"/>
      <c r="F2" s="8"/>
      <c r="G2" s="8"/>
      <c r="H2" s="8"/>
    </row>
    <row r="3" spans="1:8" x14ac:dyDescent="0.25">
      <c r="B3"/>
    </row>
    <row r="4" spans="1:8" s="2" customFormat="1" x14ac:dyDescent="0.25">
      <c r="A4" s="9" t="s">
        <v>20</v>
      </c>
      <c r="B4" s="10"/>
      <c r="C4" s="10"/>
      <c r="D4" s="10"/>
      <c r="E4" s="10"/>
      <c r="F4" s="10"/>
      <c r="G4" s="10"/>
      <c r="H4" s="10"/>
    </row>
    <row r="5" spans="1:8" x14ac:dyDescent="0.25">
      <c r="A5" s="11" t="s">
        <v>172</v>
      </c>
      <c r="B5" s="12">
        <v>46</v>
      </c>
      <c r="C5" s="12">
        <v>76</v>
      </c>
      <c r="D5" s="12">
        <v>61</v>
      </c>
      <c r="E5" s="12">
        <v>17</v>
      </c>
      <c r="F5" s="12">
        <v>0</v>
      </c>
      <c r="G5" s="12">
        <v>0</v>
      </c>
      <c r="H5" s="12">
        <f t="shared" ref="H5:H15" si="0">SUM(B5:G5)</f>
        <v>200</v>
      </c>
    </row>
    <row r="6" spans="1:8" x14ac:dyDescent="0.25">
      <c r="A6" s="11" t="s">
        <v>173</v>
      </c>
      <c r="B6" s="12">
        <v>82</v>
      </c>
      <c r="C6" s="12">
        <v>136</v>
      </c>
      <c r="D6" s="12">
        <v>103</v>
      </c>
      <c r="E6" s="12">
        <v>42</v>
      </c>
      <c r="F6" s="12">
        <v>2</v>
      </c>
      <c r="G6" s="12">
        <v>3</v>
      </c>
      <c r="H6" s="12">
        <f t="shared" si="0"/>
        <v>368</v>
      </c>
    </row>
    <row r="7" spans="1:8" s="2" customFormat="1" x14ac:dyDescent="0.25">
      <c r="A7" s="11" t="s">
        <v>174</v>
      </c>
      <c r="B7" s="12">
        <v>74</v>
      </c>
      <c r="C7" s="12">
        <v>131</v>
      </c>
      <c r="D7" s="12">
        <v>112</v>
      </c>
      <c r="E7" s="12">
        <v>49</v>
      </c>
      <c r="F7" s="12">
        <v>0</v>
      </c>
      <c r="G7" s="12">
        <v>0</v>
      </c>
      <c r="H7" s="12">
        <f t="shared" si="0"/>
        <v>366</v>
      </c>
    </row>
    <row r="8" spans="1:8" x14ac:dyDescent="0.25">
      <c r="A8" s="11" t="s">
        <v>175</v>
      </c>
      <c r="B8" s="12">
        <v>60</v>
      </c>
      <c r="C8" s="12">
        <v>124</v>
      </c>
      <c r="D8" s="12">
        <v>98</v>
      </c>
      <c r="E8" s="12">
        <v>29</v>
      </c>
      <c r="F8" s="12">
        <v>0</v>
      </c>
      <c r="G8" s="12">
        <v>1</v>
      </c>
      <c r="H8" s="12">
        <f t="shared" si="0"/>
        <v>312</v>
      </c>
    </row>
    <row r="9" spans="1:8" x14ac:dyDescent="0.25">
      <c r="A9" s="11" t="s">
        <v>176</v>
      </c>
      <c r="B9" s="12">
        <v>61</v>
      </c>
      <c r="C9" s="12">
        <v>86</v>
      </c>
      <c r="D9" s="12">
        <v>81</v>
      </c>
      <c r="E9" s="12">
        <v>34</v>
      </c>
      <c r="F9" s="12">
        <v>0</v>
      </c>
      <c r="G9" s="12">
        <v>0</v>
      </c>
      <c r="H9" s="12">
        <f t="shared" si="0"/>
        <v>262</v>
      </c>
    </row>
    <row r="10" spans="1:8" x14ac:dyDescent="0.25">
      <c r="A10" s="11" t="s">
        <v>177</v>
      </c>
      <c r="B10" s="12">
        <v>56</v>
      </c>
      <c r="C10" s="12">
        <v>76</v>
      </c>
      <c r="D10" s="12">
        <v>69</v>
      </c>
      <c r="E10" s="12">
        <v>31</v>
      </c>
      <c r="F10" s="12">
        <v>0</v>
      </c>
      <c r="G10" s="12">
        <v>2</v>
      </c>
      <c r="H10" s="12">
        <f t="shared" si="0"/>
        <v>234</v>
      </c>
    </row>
    <row r="11" spans="1:8" x14ac:dyDescent="0.25">
      <c r="A11" s="11" t="s">
        <v>178</v>
      </c>
      <c r="B11" s="12">
        <v>30</v>
      </c>
      <c r="C11" s="12">
        <v>28</v>
      </c>
      <c r="D11" s="12">
        <v>9</v>
      </c>
      <c r="E11" s="12">
        <v>6</v>
      </c>
      <c r="F11" s="12">
        <v>2</v>
      </c>
      <c r="G11" s="12">
        <v>1</v>
      </c>
      <c r="H11" s="12">
        <f t="shared" si="0"/>
        <v>76</v>
      </c>
    </row>
    <row r="12" spans="1:8" x14ac:dyDescent="0.25">
      <c r="A12" s="11" t="s">
        <v>179</v>
      </c>
      <c r="B12" s="12">
        <v>61</v>
      </c>
      <c r="C12" s="12">
        <v>46</v>
      </c>
      <c r="D12" s="12">
        <v>36</v>
      </c>
      <c r="E12" s="12">
        <v>49</v>
      </c>
      <c r="F12" s="12">
        <v>0</v>
      </c>
      <c r="G12" s="12">
        <v>0</v>
      </c>
      <c r="H12" s="12">
        <f t="shared" si="0"/>
        <v>192</v>
      </c>
    </row>
    <row r="13" spans="1:8" x14ac:dyDescent="0.25">
      <c r="A13" s="11" t="s">
        <v>180</v>
      </c>
      <c r="B13" s="12">
        <v>36</v>
      </c>
      <c r="C13" s="12">
        <v>62</v>
      </c>
      <c r="D13" s="12">
        <v>59</v>
      </c>
      <c r="E13" s="12">
        <v>31</v>
      </c>
      <c r="F13" s="12">
        <v>2</v>
      </c>
      <c r="G13" s="12">
        <v>2</v>
      </c>
      <c r="H13" s="12">
        <f t="shared" si="0"/>
        <v>192</v>
      </c>
    </row>
    <row r="14" spans="1:8" x14ac:dyDescent="0.25">
      <c r="A14" s="11" t="s">
        <v>181</v>
      </c>
      <c r="B14" s="12">
        <v>118</v>
      </c>
      <c r="C14" s="12">
        <v>162</v>
      </c>
      <c r="D14" s="12">
        <v>146</v>
      </c>
      <c r="E14" s="12">
        <v>58</v>
      </c>
      <c r="F14" s="12">
        <v>4</v>
      </c>
      <c r="G14" s="12">
        <v>0</v>
      </c>
      <c r="H14" s="12">
        <f t="shared" si="0"/>
        <v>488</v>
      </c>
    </row>
    <row r="15" spans="1:8" x14ac:dyDescent="0.25">
      <c r="A15" s="11" t="s">
        <v>182</v>
      </c>
      <c r="B15" s="12">
        <v>11</v>
      </c>
      <c r="C15" s="12">
        <v>19</v>
      </c>
      <c r="D15" s="12">
        <v>20</v>
      </c>
      <c r="E15" s="12">
        <v>6</v>
      </c>
      <c r="F15" s="12">
        <v>0</v>
      </c>
      <c r="G15" s="12">
        <v>0</v>
      </c>
      <c r="H15" s="12">
        <f t="shared" si="0"/>
        <v>56</v>
      </c>
    </row>
    <row r="16" spans="1:8" x14ac:dyDescent="0.25">
      <c r="A16" s="16" t="s">
        <v>21</v>
      </c>
      <c r="B16" s="14">
        <f t="shared" ref="B16:H16" si="1">SUM(B5:B15)</f>
        <v>635</v>
      </c>
      <c r="C16" s="14">
        <f t="shared" si="1"/>
        <v>946</v>
      </c>
      <c r="D16" s="14">
        <f t="shared" si="1"/>
        <v>794</v>
      </c>
      <c r="E16" s="14">
        <f t="shared" si="1"/>
        <v>352</v>
      </c>
      <c r="F16" s="14">
        <f t="shared" si="1"/>
        <v>10</v>
      </c>
      <c r="G16" s="14">
        <f t="shared" si="1"/>
        <v>9</v>
      </c>
      <c r="H16" s="14">
        <f t="shared" si="1"/>
        <v>2746</v>
      </c>
    </row>
  </sheetData>
  <printOptions horizontalCentered="1"/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3701-BC00-4FC3-863E-02B230D513E2}">
  <sheetPr>
    <tabColor rgb="FFFF7C80"/>
    <pageSetUpPr fitToPage="1"/>
  </sheetPr>
  <dimension ref="A1:H7"/>
  <sheetViews>
    <sheetView workbookViewId="0">
      <pane ySplit="2" topLeftCell="A3" activePane="bottomLeft" state="frozen"/>
      <selection activeCell="K17" sqref="K17"/>
      <selection pane="bottomLeft" activeCell="D15" sqref="D15"/>
    </sheetView>
  </sheetViews>
  <sheetFormatPr defaultRowHeight="15" x14ac:dyDescent="0.25"/>
  <cols>
    <col min="1" max="1" width="27.42578125" style="1" bestFit="1" customWidth="1"/>
    <col min="2" max="4" width="9.140625" style="3"/>
    <col min="5" max="16384" width="9.140625" style="1"/>
  </cols>
  <sheetData>
    <row r="1" spans="1:8" ht="122.25" customHeight="1" thickBot="1" x14ac:dyDescent="0.3">
      <c r="A1" s="4" t="s">
        <v>169</v>
      </c>
      <c r="B1" s="5" t="s">
        <v>85</v>
      </c>
      <c r="C1" s="5" t="s">
        <v>86</v>
      </c>
      <c r="D1" s="5" t="s">
        <v>87</v>
      </c>
      <c r="E1" s="5" t="s">
        <v>6</v>
      </c>
      <c r="F1" s="5" t="s">
        <v>7</v>
      </c>
      <c r="G1" s="5" t="s">
        <v>8</v>
      </c>
      <c r="H1" s="6" t="s">
        <v>9</v>
      </c>
    </row>
    <row r="2" spans="1:8" ht="15.75" thickBot="1" x14ac:dyDescent="0.3">
      <c r="A2" s="7">
        <v>2023</v>
      </c>
      <c r="B2" s="8"/>
      <c r="C2" s="8"/>
      <c r="D2" s="8"/>
      <c r="E2" s="8"/>
      <c r="F2" s="8"/>
      <c r="G2" s="8"/>
      <c r="H2" s="8"/>
    </row>
    <row r="3" spans="1:8" x14ac:dyDescent="0.25">
      <c r="B3"/>
    </row>
    <row r="4" spans="1:8" s="2" customFormat="1" x14ac:dyDescent="0.25">
      <c r="A4" s="9" t="s">
        <v>24</v>
      </c>
      <c r="B4" s="10"/>
      <c r="C4" s="10"/>
      <c r="D4" s="10"/>
      <c r="E4" s="10"/>
      <c r="F4" s="10"/>
      <c r="G4" s="10"/>
      <c r="H4" s="10"/>
    </row>
    <row r="5" spans="1:8" x14ac:dyDescent="0.25">
      <c r="A5" s="11" t="s">
        <v>25</v>
      </c>
      <c r="B5" s="12">
        <v>60</v>
      </c>
      <c r="C5" s="12">
        <v>80</v>
      </c>
      <c r="D5" s="12">
        <v>72</v>
      </c>
      <c r="E5" s="12">
        <v>40</v>
      </c>
      <c r="F5" s="12">
        <v>1</v>
      </c>
      <c r="G5" s="12">
        <v>1</v>
      </c>
      <c r="H5" s="12">
        <f>SUM(B5:G5)</f>
        <v>254</v>
      </c>
    </row>
    <row r="6" spans="1:8" x14ac:dyDescent="0.25">
      <c r="A6" s="11" t="s">
        <v>26</v>
      </c>
      <c r="B6" s="12">
        <v>37</v>
      </c>
      <c r="C6" s="12">
        <v>48</v>
      </c>
      <c r="D6" s="12">
        <v>24</v>
      </c>
      <c r="E6" s="12">
        <v>30</v>
      </c>
      <c r="F6" s="12">
        <v>0</v>
      </c>
      <c r="G6" s="12">
        <v>1</v>
      </c>
      <c r="H6" s="12">
        <f>SUM(B6:G6)</f>
        <v>140</v>
      </c>
    </row>
    <row r="7" spans="1:8" s="2" customFormat="1" x14ac:dyDescent="0.25">
      <c r="A7" s="16" t="s">
        <v>27</v>
      </c>
      <c r="B7" s="14">
        <f>SUM(B5:B6)</f>
        <v>97</v>
      </c>
      <c r="C7" s="14">
        <f t="shared" ref="C7:H7" si="0">SUM(C5:C6)</f>
        <v>128</v>
      </c>
      <c r="D7" s="14">
        <f t="shared" si="0"/>
        <v>96</v>
      </c>
      <c r="E7" s="14">
        <f t="shared" si="0"/>
        <v>70</v>
      </c>
      <c r="F7" s="14">
        <f t="shared" si="0"/>
        <v>1</v>
      </c>
      <c r="G7" s="14">
        <f t="shared" si="0"/>
        <v>2</v>
      </c>
      <c r="H7" s="14">
        <f t="shared" si="0"/>
        <v>394</v>
      </c>
    </row>
  </sheetData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County Legislator 10th (R)</vt:lpstr>
      <vt:lpstr>Alden Supervisor</vt:lpstr>
      <vt:lpstr>Alden Councilmember (4yr)</vt:lpstr>
      <vt:lpstr>Grand Island Supervisor</vt:lpstr>
      <vt:lpstr>Grand Island Councilmember</vt:lpstr>
      <vt:lpstr>Marilla Supervisor</vt:lpstr>
      <vt:lpstr>Marilla Town Clerk</vt:lpstr>
      <vt:lpstr>Orchard Park Councilmember</vt:lpstr>
      <vt:lpstr>Wales Councilmember </vt:lpstr>
      <vt:lpstr>West Seneca Town Justice </vt:lpstr>
      <vt:lpstr>'County Legislator 10th (R)'!Print_Titles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RecordsUser3</dc:creator>
  <cp:lastModifiedBy>Carney, John</cp:lastModifiedBy>
  <cp:lastPrinted>2023-06-28T20:41:07Z</cp:lastPrinted>
  <dcterms:created xsi:type="dcterms:W3CDTF">2019-06-24T15:25:19Z</dcterms:created>
  <dcterms:modified xsi:type="dcterms:W3CDTF">2023-07-25T20:50:55Z</dcterms:modified>
</cp:coreProperties>
</file>